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  <c r="D9"/>
  <c r="D10" s="1"/>
  <c r="B9"/>
  <c r="B10" s="1"/>
  <c r="C9"/>
  <c r="C10" s="1"/>
  <c r="H6"/>
  <c r="H7"/>
  <c r="H8"/>
  <c r="G6"/>
  <c r="G7"/>
  <c r="G8"/>
  <c r="H5" l="1"/>
  <c r="G5"/>
  <c r="G9" s="1"/>
</calcChain>
</file>

<file path=xl/sharedStrings.xml><?xml version="1.0" encoding="utf-8"?>
<sst xmlns="http://schemas.openxmlformats.org/spreadsheetml/2006/main" count="20" uniqueCount="18">
  <si>
    <t>Параметры</t>
  </si>
  <si>
    <t>Решения Совета депутатов муниципального образования Александровский район Оренбургской области</t>
  </si>
  <si>
    <t>Изменение характеристик</t>
  </si>
  <si>
    <t>% отклонения от первоначального плана</t>
  </si>
  <si>
    <t>Доходы</t>
  </si>
  <si>
    <t>Налоговые и неналоговые доходы</t>
  </si>
  <si>
    <t>Безвозмездные поступления</t>
  </si>
  <si>
    <t>Расходы</t>
  </si>
  <si>
    <t>Дефицит (профицит)</t>
  </si>
  <si>
    <t>Дефицит (профицит) в % от объема доходов бюджета без утета утвержденного объема безвозмездных поступлений</t>
  </si>
  <si>
    <t>Приложение № 1, тыс. рублей</t>
  </si>
  <si>
    <t>-</t>
  </si>
  <si>
    <t>Изменение плановых основных характеристик районного бюджета за 2021 год</t>
  </si>
  <si>
    <t>от 23.12.2020 № 14</t>
  </si>
  <si>
    <t>изменение № 1 от 24.03.2021 № 21</t>
  </si>
  <si>
    <t>изменение № 2 от 23.06.2021 № 41</t>
  </si>
  <si>
    <t>изменение № 3 от 22.09.2021 № 48</t>
  </si>
  <si>
    <t>изменение № 4 от 15.12.2021 № 56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</si>
</sst>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justify" vertical="distributed" wrapText="1"/>
    </xf>
    <xf numFmtId="0" fontId="3" fillId="0" borderId="1" xfId="0" applyFont="1" applyBorder="1" applyAlignment="1">
      <alignment horizontal="justify" vertical="distributed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4" fontId="2" fillId="0" borderId="1" xfId="0" applyNumberFormat="1" applyFont="1" applyBorder="1"/>
    <xf numFmtId="3" fontId="3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E10" sqref="E10"/>
    </sheetView>
  </sheetViews>
  <sheetFormatPr defaultRowHeight="14.4"/>
  <cols>
    <col min="1" max="1" width="28.44140625" customWidth="1"/>
    <col min="2" max="2" width="13.44140625" customWidth="1"/>
    <col min="3" max="3" width="13.5546875" customWidth="1"/>
    <col min="4" max="4" width="12.33203125" customWidth="1"/>
    <col min="5" max="5" width="13.109375" customWidth="1"/>
    <col min="6" max="6" width="16.5546875" customWidth="1"/>
    <col min="7" max="7" width="11.77734375" customWidth="1"/>
    <col min="8" max="8" width="13.77734375" customWidth="1"/>
  </cols>
  <sheetData>
    <row r="1" spans="1:8">
      <c r="F1" s="6" t="s">
        <v>10</v>
      </c>
    </row>
    <row r="2" spans="1:8" ht="20.399999999999999">
      <c r="A2" s="15" t="s">
        <v>12</v>
      </c>
      <c r="B2" s="16"/>
      <c r="C2" s="16"/>
      <c r="D2" s="16"/>
      <c r="E2" s="16"/>
      <c r="F2" s="16"/>
      <c r="G2" s="16"/>
      <c r="H2" s="17"/>
    </row>
    <row r="3" spans="1:8" ht="46.2" customHeight="1">
      <c r="A3" s="18" t="s">
        <v>0</v>
      </c>
      <c r="B3" s="20" t="s">
        <v>1</v>
      </c>
      <c r="C3" s="21"/>
      <c r="D3" s="21"/>
      <c r="E3" s="21"/>
      <c r="F3" s="22"/>
      <c r="G3" s="23" t="s">
        <v>2</v>
      </c>
      <c r="H3" s="23" t="s">
        <v>3</v>
      </c>
    </row>
    <row r="4" spans="1:8" ht="64.8" customHeight="1">
      <c r="A4" s="19"/>
      <c r="B4" s="4" t="s">
        <v>13</v>
      </c>
      <c r="C4" s="4" t="s">
        <v>14</v>
      </c>
      <c r="D4" s="5" t="s">
        <v>15</v>
      </c>
      <c r="E4" s="4" t="s">
        <v>16</v>
      </c>
      <c r="F4" s="4" t="s">
        <v>17</v>
      </c>
      <c r="G4" s="24"/>
      <c r="H4" s="25"/>
    </row>
    <row r="5" spans="1:8" ht="15.6">
      <c r="A5" s="3" t="s">
        <v>4</v>
      </c>
      <c r="B5" s="11">
        <v>458583.1</v>
      </c>
      <c r="C5" s="11">
        <v>458285.2</v>
      </c>
      <c r="D5" s="13">
        <v>459693</v>
      </c>
      <c r="E5" s="11">
        <v>463520.5</v>
      </c>
      <c r="F5" s="11">
        <v>477879.2</v>
      </c>
      <c r="G5" s="7">
        <f>F5-B5</f>
        <v>19296.100000000035</v>
      </c>
      <c r="H5" s="10">
        <f>(F5/B5)*100-100</f>
        <v>4.2077651793099164</v>
      </c>
    </row>
    <row r="6" spans="1:8" ht="29.4" customHeight="1">
      <c r="A6" s="2" t="s">
        <v>5</v>
      </c>
      <c r="B6" s="12">
        <v>85716.1</v>
      </c>
      <c r="C6" s="12">
        <v>85731.7</v>
      </c>
      <c r="D6" s="14">
        <v>87131.7</v>
      </c>
      <c r="E6" s="12">
        <v>88443.7</v>
      </c>
      <c r="F6" s="12">
        <v>93413.7</v>
      </c>
      <c r="G6" s="7">
        <f>F6-B6</f>
        <v>7697.5999999999913</v>
      </c>
      <c r="H6" s="10">
        <f>(F6/B6)*100-100</f>
        <v>8.9803432494012014</v>
      </c>
    </row>
    <row r="7" spans="1:8" ht="15.6">
      <c r="A7" s="2" t="s">
        <v>6</v>
      </c>
      <c r="B7" s="12">
        <v>372867</v>
      </c>
      <c r="C7" s="12">
        <v>372553.5</v>
      </c>
      <c r="D7" s="12">
        <v>372561.3</v>
      </c>
      <c r="E7" s="12">
        <v>375076.8</v>
      </c>
      <c r="F7" s="12">
        <v>384465.5</v>
      </c>
      <c r="G7" s="7">
        <f>F7-B7</f>
        <v>11598.5</v>
      </c>
      <c r="H7" s="10">
        <f>(F7/B7)*100-100</f>
        <v>3.1106265773050552</v>
      </c>
    </row>
    <row r="8" spans="1:8" ht="15.6">
      <c r="A8" s="3" t="s">
        <v>7</v>
      </c>
      <c r="B8" s="7">
        <v>458583.1</v>
      </c>
      <c r="C8" s="11">
        <v>463102</v>
      </c>
      <c r="D8" s="11">
        <v>464509.8</v>
      </c>
      <c r="E8" s="11">
        <v>468337.3</v>
      </c>
      <c r="F8" s="11">
        <v>479186</v>
      </c>
      <c r="G8" s="7">
        <f>F8-B8</f>
        <v>20602.900000000023</v>
      </c>
      <c r="H8" s="10">
        <f>(F8/B8)*100-100</f>
        <v>4.4927298890866183</v>
      </c>
    </row>
    <row r="9" spans="1:8" ht="15.6">
      <c r="A9" s="3" t="s">
        <v>8</v>
      </c>
      <c r="B9" s="26">
        <f>B5-B8</f>
        <v>0</v>
      </c>
      <c r="C9" s="26">
        <f>C5-C8</f>
        <v>-4816.7999999999884</v>
      </c>
      <c r="D9" s="26">
        <f t="shared" ref="D9:G9" si="0">D5-D8</f>
        <v>-4816.7999999999884</v>
      </c>
      <c r="E9" s="26">
        <f t="shared" si="0"/>
        <v>-4816.7999999999884</v>
      </c>
      <c r="F9" s="26">
        <f t="shared" si="0"/>
        <v>-1306.7999999999884</v>
      </c>
      <c r="G9" s="26">
        <f t="shared" si="0"/>
        <v>-1306.7999999999884</v>
      </c>
      <c r="H9" s="27" t="s">
        <v>11</v>
      </c>
    </row>
    <row r="10" spans="1:8" ht="93.6">
      <c r="A10" s="3" t="s">
        <v>9</v>
      </c>
      <c r="B10" s="1">
        <f>B9/B6*100</f>
        <v>0</v>
      </c>
      <c r="C10" s="9">
        <f t="shared" ref="C10:F10" si="1">C9/C6*100</f>
        <v>-5.6184585165113816</v>
      </c>
      <c r="D10" s="9">
        <f t="shared" si="1"/>
        <v>-5.5281831985373735</v>
      </c>
      <c r="E10" s="9">
        <f t="shared" si="1"/>
        <v>-5.446176494199122</v>
      </c>
      <c r="F10" s="9">
        <f t="shared" si="1"/>
        <v>-1.3989382713670355</v>
      </c>
      <c r="G10" s="8" t="s">
        <v>11</v>
      </c>
      <c r="H10" s="8" t="s">
        <v>11</v>
      </c>
    </row>
  </sheetData>
  <mergeCells count="5">
    <mergeCell ref="A2:H2"/>
    <mergeCell ref="A3:A4"/>
    <mergeCell ref="B3:F3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2022-04-21T04:27:15Z</dcterms:modified>
</cp:coreProperties>
</file>