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Лист2" sheetId="1" r:id="rId1"/>
  </sheets>
  <definedNames>
    <definedName name="_Hlk66374728" localSheetId="0">'Лист2'!$F$15</definedName>
  </definedNames>
  <calcPr fullCalcOnLoad="1"/>
</workbook>
</file>

<file path=xl/sharedStrings.xml><?xml version="1.0" encoding="utf-8"?>
<sst xmlns="http://schemas.openxmlformats.org/spreadsheetml/2006/main" count="27" uniqueCount="27">
  <si>
    <t>(тыс. рублей)</t>
  </si>
  <si>
    <t>Наименование</t>
  </si>
  <si>
    <t>Первоначально утвержденные назначения</t>
  </si>
  <si>
    <t>Уточненные назначения</t>
  </si>
  <si>
    <t>Исполнено</t>
  </si>
  <si>
    <t>Отклонение первоначально утвержденных показателей и фактических значений(%)</t>
  </si>
  <si>
    <t>Причины отклонения</t>
  </si>
  <si>
    <t>ИТОГО РАСХОДОВ</t>
  </si>
  <si>
    <t>Программные расходы</t>
  </si>
  <si>
    <t>Непрограммные мероприятия</t>
  </si>
  <si>
    <t>Муниципальная программа «Развитие системы образования Александровского района» на 2019–2024 годы</t>
  </si>
  <si>
    <t>Муниципальная программа "Развитие культуры Александровского района" на 2019-2024 годы</t>
  </si>
  <si>
    <t>Муниципальная программа "Развитие молодежной политики, физической культуры, спорта и туризма в Александровском районе" на 2019-2024 годы</t>
  </si>
  <si>
    <t>Муниципальная программа "Экономическое развитие Александровского района" на 2019-2024 годы</t>
  </si>
  <si>
    <t>Муниципальная  программа "Устойчивое развитие территории Александровского района" на 2019-2024 годы</t>
  </si>
  <si>
    <t>Муниципальная программа "Совершенствование муниципального управления и профилактика правонарушений на территории Александровского района" на 2019-2024 годы</t>
  </si>
  <si>
    <t>Муниципальная программа «Энергосбережение и повышение энергетической эффективности в муниципальном образовании Александровский район Оренбургской области» на 2019-2024 годы</t>
  </si>
  <si>
    <t>Муниципальная программа «Улучшение условий и охраны труда в муниципальном образовании Александровский район Оренбургской области» на 2019-2024 годы</t>
  </si>
  <si>
    <t>Муниципальная программа «Управление муниципальными финансами и муниципальным долгом Александровского района» на 2019-2024 годы</t>
  </si>
  <si>
    <t>Уточнены расходы на организацию предоставления государственных и муниципальных услуг по принципу "одного окна", в том числе в многофункциональном центре по   месту пребывания" на 2019 – 2024 годы за счет средсв местного бюджета</t>
  </si>
  <si>
    <t xml:space="preserve">Сведения о фактически произведенных расходах за 2021 год по муниципальным программам в сравнении  </t>
  </si>
  <si>
    <t xml:space="preserve">с первоначально утвержденным решением о бюджете на 2021 год </t>
  </si>
  <si>
    <t xml:space="preserve">Государственная экспертиза проектно-сметной документации МБУК «Историко-краеведческий музей, обеспечение жителей района услугами культуры, библиотечное обслуживание посетителей библиотек, на поощрение муниципальных управленческих команд Оренбургской области за достижение показателей деятельности органов исполнительной власти за счет средств областного бюджета.  </t>
  </si>
  <si>
    <t>За счет средств областного бюджета (социально-значимые мероприятия), ежемесячное денежное вознаграждение за классное руководство педагогическим работникам за счет средств областного бюджета, на организацию отдыха детей в каникулярное время, на поощрение муниципальных управленческих команд Оренбургской области за достижение показателей деятельности органов исполнительной власти за счет средств областного бюджета.</t>
  </si>
  <si>
    <t>На реализацию мероприятий по содействию занятости несовершеннолетних граждан, обеспечение деятельности учреждений спортивной подготовки</t>
  </si>
  <si>
    <t xml:space="preserve"> На поощрение муниципальных управленческих команд Оренбургской области за достижение показателей деятельности органов исполнительной власти за счет средств областного бюджета.</t>
  </si>
  <si>
    <t xml:space="preserve">На выполнение полномочий поселений по осуществлению внешнего муниципального финансового контроля (остатки средств на 01.01.2021 г.)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</si>
</sst>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"/>
    <numFmt numFmtId="186" formatCode="#,##0.0"/>
    <numFmt numFmtId="187" formatCode="#,##0.00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wrapText="1"/>
    </xf>
    <xf numFmtId="178" fontId="6" fillId="0" borderId="12" xfId="0" applyNumberFormat="1" applyFont="1" applyBorder="1" applyAlignment="1">
      <alignment horizontal="center" wrapText="1"/>
    </xf>
    <xf numFmtId="174" fontId="6" fillId="0" borderId="12" xfId="0" applyNumberFormat="1" applyFont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7" fillId="0" borderId="12" xfId="0" applyFont="1" applyBorder="1" applyAlignment="1">
      <alignment horizontal="left" wrapText="1"/>
    </xf>
    <xf numFmtId="178" fontId="7" fillId="33" borderId="12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44" fillId="0" borderId="12" xfId="0" applyFont="1" applyBorder="1" applyAlignment="1">
      <alignment vertical="distributed"/>
    </xf>
    <xf numFmtId="0" fontId="7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justify" vertical="top"/>
    </xf>
    <xf numFmtId="0" fontId="7" fillId="0" borderId="12" xfId="0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44" fillId="34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4" fillId="0" borderId="0" xfId="0" applyFont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9">
      <selection activeCell="F15" sqref="F15"/>
    </sheetView>
  </sheetViews>
  <sheetFormatPr defaultColWidth="9.00390625" defaultRowHeight="12.75"/>
  <cols>
    <col min="1" max="1" width="34.25390625" style="31" customWidth="1"/>
    <col min="2" max="2" width="18.25390625" style="31" customWidth="1"/>
    <col min="3" max="3" width="17.375" style="9" customWidth="1"/>
    <col min="4" max="4" width="13.75390625" style="9" bestFit="1" customWidth="1"/>
    <col min="5" max="5" width="17.875" style="11" customWidth="1"/>
    <col min="6" max="6" width="39.625" style="7" customWidth="1"/>
    <col min="7" max="16384" width="9.125" style="7" customWidth="1"/>
  </cols>
  <sheetData>
    <row r="1" spans="1:10" ht="18" customHeight="1">
      <c r="A1" s="34" t="s">
        <v>20</v>
      </c>
      <c r="B1" s="35"/>
      <c r="C1" s="35"/>
      <c r="D1" s="35"/>
      <c r="E1" s="35"/>
      <c r="F1" s="35"/>
      <c r="G1" s="35"/>
      <c r="H1" s="6"/>
      <c r="I1" s="6"/>
      <c r="J1" s="6"/>
    </row>
    <row r="2" spans="1:9" ht="15">
      <c r="A2" s="40" t="s">
        <v>21</v>
      </c>
      <c r="B2" s="40"/>
      <c r="C2" s="40"/>
      <c r="D2" s="40"/>
      <c r="E2" s="40"/>
      <c r="F2" s="40"/>
      <c r="G2" s="40"/>
      <c r="H2" s="2"/>
      <c r="I2" s="1"/>
    </row>
    <row r="3" spans="1:6" ht="12" thickBot="1">
      <c r="A3" s="8"/>
      <c r="B3" s="8"/>
      <c r="D3" s="10"/>
      <c r="F3" s="10" t="s">
        <v>0</v>
      </c>
    </row>
    <row r="4" spans="1:6" ht="98.25" customHeight="1" thickBot="1">
      <c r="A4" s="12" t="s">
        <v>1</v>
      </c>
      <c r="B4" s="3" t="s">
        <v>2</v>
      </c>
      <c r="C4" s="4" t="s">
        <v>3</v>
      </c>
      <c r="D4" s="3" t="s">
        <v>4</v>
      </c>
      <c r="E4" s="13" t="s">
        <v>5</v>
      </c>
      <c r="F4" s="3" t="s">
        <v>6</v>
      </c>
    </row>
    <row r="5" spans="1:6" ht="12.75">
      <c r="A5" s="14" t="s">
        <v>8</v>
      </c>
      <c r="B5" s="15">
        <f>B6+B7+B8+B9+B10+B11+B12+B13+B14</f>
        <v>456439.91899999994</v>
      </c>
      <c r="C5" s="15">
        <f>C6+C7+C8+C9+C10+C11+C12+C13+C14</f>
        <v>476769.5967599999</v>
      </c>
      <c r="D5" s="15">
        <f>D6+D7+D8+D9+D10+D11+D12+D13+D14</f>
        <v>471890.48611999996</v>
      </c>
      <c r="E5" s="16">
        <f>D5/B5*100</f>
        <v>103.38501662033642</v>
      </c>
      <c r="F5" s="17"/>
    </row>
    <row r="6" spans="1:6" s="21" customFormat="1" ht="111" customHeight="1">
      <c r="A6" s="18" t="s">
        <v>10</v>
      </c>
      <c r="B6" s="19">
        <v>260165.433</v>
      </c>
      <c r="C6" s="19">
        <v>279957.35682</v>
      </c>
      <c r="D6" s="19">
        <v>276915.40889</v>
      </c>
      <c r="E6" s="20">
        <f aca="true" t="shared" si="0" ref="E6:E16">D6/B6*100</f>
        <v>106.43820191516373</v>
      </c>
      <c r="F6" s="5" t="s">
        <v>23</v>
      </c>
    </row>
    <row r="7" spans="1:6" s="24" customFormat="1" ht="96.75" customHeight="1">
      <c r="A7" s="26" t="s">
        <v>11</v>
      </c>
      <c r="B7" s="23">
        <v>46581.393</v>
      </c>
      <c r="C7" s="23">
        <v>49965.00921</v>
      </c>
      <c r="D7" s="23">
        <v>49460.90244</v>
      </c>
      <c r="E7" s="20">
        <f t="shared" si="0"/>
        <v>106.1816730985267</v>
      </c>
      <c r="F7" s="39" t="s">
        <v>22</v>
      </c>
    </row>
    <row r="8" spans="1:6" s="24" customFormat="1" ht="66.75" customHeight="1">
      <c r="A8" s="37" t="s">
        <v>12</v>
      </c>
      <c r="B8" s="25">
        <v>15302.54</v>
      </c>
      <c r="C8" s="25">
        <v>15475.81823</v>
      </c>
      <c r="D8" s="25">
        <v>15337.45874</v>
      </c>
      <c r="E8" s="20">
        <f t="shared" si="0"/>
        <v>100.22818917643737</v>
      </c>
      <c r="F8" s="36" t="s">
        <v>24</v>
      </c>
    </row>
    <row r="9" spans="1:6" s="21" customFormat="1" ht="64.5" customHeight="1">
      <c r="A9" s="26" t="s">
        <v>13</v>
      </c>
      <c r="B9" s="19">
        <v>3350.3</v>
      </c>
      <c r="C9" s="19">
        <v>4288.9905</v>
      </c>
      <c r="D9" s="19">
        <v>4255.19351</v>
      </c>
      <c r="E9" s="20">
        <f t="shared" si="0"/>
        <v>127.00932782138912</v>
      </c>
      <c r="F9" s="38" t="s">
        <v>19</v>
      </c>
    </row>
    <row r="10" spans="1:6" s="24" customFormat="1" ht="54.75" customHeight="1">
      <c r="A10" s="27" t="s">
        <v>14</v>
      </c>
      <c r="B10" s="19">
        <v>20050.42575</v>
      </c>
      <c r="C10" s="19">
        <v>20085.47944</v>
      </c>
      <c r="D10" s="19">
        <v>19840.85728</v>
      </c>
      <c r="E10" s="20">
        <f t="shared" si="0"/>
        <v>98.9547929175519</v>
      </c>
      <c r="F10" s="5"/>
    </row>
    <row r="11" spans="1:6" s="21" customFormat="1" ht="79.5" customHeight="1">
      <c r="A11" s="22" t="s">
        <v>15</v>
      </c>
      <c r="B11" s="19">
        <v>47153.516</v>
      </c>
      <c r="C11" s="19">
        <v>48080.44193</v>
      </c>
      <c r="D11" s="19">
        <v>47348.68726</v>
      </c>
      <c r="E11" s="20">
        <f t="shared" si="0"/>
        <v>100.41390605951844</v>
      </c>
      <c r="F11" s="5" t="s">
        <v>25</v>
      </c>
    </row>
    <row r="12" spans="1:6" ht="80.25" customHeight="1">
      <c r="A12" s="18" t="s">
        <v>16</v>
      </c>
      <c r="B12" s="19">
        <v>135</v>
      </c>
      <c r="C12" s="19">
        <v>72.79972</v>
      </c>
      <c r="D12" s="19">
        <v>72.79972</v>
      </c>
      <c r="E12" s="20">
        <f t="shared" si="0"/>
        <v>53.925718518518515</v>
      </c>
      <c r="F12" s="28"/>
    </row>
    <row r="13" spans="1:6" s="24" customFormat="1" ht="66.75" customHeight="1">
      <c r="A13" s="18" t="s">
        <v>17</v>
      </c>
      <c r="B13" s="19">
        <v>492.3</v>
      </c>
      <c r="C13" s="19">
        <v>450.551</v>
      </c>
      <c r="D13" s="19">
        <v>450.43833</v>
      </c>
      <c r="E13" s="20">
        <f>D13/B13*100</f>
        <v>91.4967154174284</v>
      </c>
      <c r="F13" s="28"/>
    </row>
    <row r="14" spans="1:6" s="24" customFormat="1" ht="66.75" customHeight="1">
      <c r="A14" s="18" t="s">
        <v>18</v>
      </c>
      <c r="B14" s="19">
        <v>63209.01125</v>
      </c>
      <c r="C14" s="19">
        <v>58393.14991</v>
      </c>
      <c r="D14" s="19">
        <v>58208.73995</v>
      </c>
      <c r="E14" s="20">
        <f>D14/B14*100</f>
        <v>92.08930625378197</v>
      </c>
      <c r="F14" s="5"/>
    </row>
    <row r="15" spans="1:6" ht="45">
      <c r="A15" s="29" t="s">
        <v>9</v>
      </c>
      <c r="B15" s="19">
        <v>2143.18</v>
      </c>
      <c r="C15" s="19">
        <v>2416.36888</v>
      </c>
      <c r="D15" s="19">
        <v>2404.50673</v>
      </c>
      <c r="E15" s="20">
        <f t="shared" si="0"/>
        <v>112.19341025952092</v>
      </c>
      <c r="F15" s="41" t="s">
        <v>26</v>
      </c>
    </row>
    <row r="16" spans="1:6" ht="12.75">
      <c r="A16" s="14" t="s">
        <v>7</v>
      </c>
      <c r="B16" s="15">
        <f>B5+B15</f>
        <v>458583.09899999993</v>
      </c>
      <c r="C16" s="15">
        <f>C5+C15</f>
        <v>479185.96563999995</v>
      </c>
      <c r="D16" s="15">
        <f>D5+D15</f>
        <v>474294.99285</v>
      </c>
      <c r="E16" s="16">
        <f t="shared" si="0"/>
        <v>103.4261824921725</v>
      </c>
      <c r="F16" s="30"/>
    </row>
    <row r="17" spans="3:5" ht="11.25">
      <c r="C17" s="32"/>
      <c r="D17" s="32"/>
      <c r="E17" s="33"/>
    </row>
  </sheetData>
  <sheetProtection/>
  <mergeCells count="1">
    <mergeCell ref="A2:G2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2021-12-22T10:47:57Z</cp:lastPrinted>
  <dcterms:created xsi:type="dcterms:W3CDTF">2005-05-20T13:40:13Z</dcterms:created>
  <dcterms:modified xsi:type="dcterms:W3CDTF">2022-03-23T05:30:08Z</dcterms:modified>
  <cp:category/>
  <cp:version/>
  <cp:contentType/>
  <cp:contentStatus/>
</cp:coreProperties>
</file>