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январь" sheetId="1" r:id="rId1"/>
    <sheet name="февраль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50" i="2" l="1"/>
  <c r="E150" i="2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G140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G120" i="2" s="1"/>
  <c r="D120" i="2"/>
  <c r="C120" i="2"/>
  <c r="D119" i="2"/>
  <c r="C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G110" i="2" s="1"/>
  <c r="D110" i="2"/>
  <c r="C110" i="2"/>
  <c r="H109" i="2"/>
  <c r="G109" i="2"/>
  <c r="H108" i="2"/>
  <c r="G108" i="2"/>
  <c r="H107" i="2"/>
  <c r="H106" i="2"/>
  <c r="H104" i="2"/>
  <c r="D103" i="2"/>
  <c r="C103" i="2"/>
  <c r="H102" i="2"/>
  <c r="G102" i="2"/>
  <c r="H101" i="2"/>
  <c r="G101" i="2"/>
  <c r="F100" i="2"/>
  <c r="E100" i="2"/>
  <c r="H100" i="2" s="1"/>
  <c r="D100" i="2"/>
  <c r="D99" i="2" s="1"/>
  <c r="D98" i="2" s="1"/>
  <c r="C100" i="2"/>
  <c r="C99" i="2"/>
  <c r="C98" i="2" s="1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G68" i="2" s="1"/>
  <c r="D68" i="2"/>
  <c r="C68" i="2"/>
  <c r="D67" i="2"/>
  <c r="C67" i="2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G61" i="2"/>
  <c r="E61" i="2"/>
  <c r="H61" i="2" s="1"/>
  <c r="D61" i="2"/>
  <c r="D60" i="2" s="1"/>
  <c r="C61" i="2"/>
  <c r="C60" i="2"/>
  <c r="H59" i="2"/>
  <c r="G59" i="2"/>
  <c r="H58" i="2"/>
  <c r="H57" i="2"/>
  <c r="G57" i="2"/>
  <c r="H56" i="2"/>
  <c r="H55" i="2"/>
  <c r="G55" i="2"/>
  <c r="F54" i="2"/>
  <c r="E54" i="2"/>
  <c r="H54" i="2" s="1"/>
  <c r="D54" i="2"/>
  <c r="D53" i="2" s="1"/>
  <c r="C54" i="2"/>
  <c r="F53" i="2"/>
  <c r="C53" i="2"/>
  <c r="H51" i="2"/>
  <c r="G51" i="2"/>
  <c r="F50" i="2"/>
  <c r="E50" i="2"/>
  <c r="H50" i="2" s="1"/>
  <c r="D50" i="2"/>
  <c r="C50" i="2"/>
  <c r="H49" i="2"/>
  <c r="G49" i="2"/>
  <c r="H48" i="2"/>
  <c r="G48" i="2"/>
  <c r="F47" i="2"/>
  <c r="E47" i="2"/>
  <c r="G47" i="2" s="1"/>
  <c r="D47" i="2"/>
  <c r="C47" i="2"/>
  <c r="H46" i="2"/>
  <c r="G46" i="2"/>
  <c r="F45" i="2"/>
  <c r="E45" i="2"/>
  <c r="G45" i="2" s="1"/>
  <c r="D45" i="2"/>
  <c r="H45" i="2" s="1"/>
  <c r="C45" i="2"/>
  <c r="H44" i="2"/>
  <c r="G44" i="2"/>
  <c r="F43" i="2"/>
  <c r="E43" i="2"/>
  <c r="G43" i="2" s="1"/>
  <c r="D43" i="2"/>
  <c r="D42" i="2" s="1"/>
  <c r="D40" i="2" s="1"/>
  <c r="C43" i="2"/>
  <c r="F42" i="2"/>
  <c r="C42" i="2"/>
  <c r="C40" i="2" s="1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H21" i="2" s="1"/>
  <c r="D21" i="2"/>
  <c r="C21" i="2"/>
  <c r="C20" i="2" s="1"/>
  <c r="D20" i="2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D8" i="2" s="1"/>
  <c r="D152" i="2" s="1"/>
  <c r="C10" i="2"/>
  <c r="C9" i="2"/>
  <c r="F99" i="2" l="1"/>
  <c r="F98" i="2" s="1"/>
  <c r="F67" i="2"/>
  <c r="F40" i="2"/>
  <c r="F8" i="2" s="1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19" i="1" s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2" i="1" s="1"/>
  <c r="C40" i="1" s="1"/>
  <c r="C45" i="1"/>
  <c r="C43" i="1"/>
  <c r="C34" i="1"/>
  <c r="C31" i="1"/>
  <c r="C30" i="1"/>
  <c r="C21" i="1"/>
  <c r="C20" i="1" s="1"/>
  <c r="C15" i="1"/>
  <c r="C14" i="1"/>
  <c r="C10" i="1"/>
  <c r="C9" i="1" s="1"/>
  <c r="F152" i="2" l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40" i="2" l="1"/>
  <c r="G40" i="2"/>
  <c r="E8" i="2"/>
  <c r="H99" i="2"/>
  <c r="G99" i="2"/>
  <c r="E98" i="2"/>
  <c r="C152" i="1"/>
  <c r="F78" i="1"/>
  <c r="E150" i="1"/>
  <c r="E120" i="1"/>
  <c r="H8" i="2" l="1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<sst xmlns="http://schemas.openxmlformats.org/spreadsheetml/2006/main" count="610" uniqueCount="285">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</sst>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2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2" fillId="2" borderId="20" xfId="0" applyNumberFormat="1" applyFont="1" applyFill="1" applyBorder="1"/>
    <xf numFmtId="166" fontId="2" fillId="2" borderId="22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02" t="s">
        <v>3</v>
      </c>
      <c r="B5" s="205" t="s">
        <v>4</v>
      </c>
      <c r="C5" s="208" t="s">
        <v>281</v>
      </c>
      <c r="D5" s="208" t="s">
        <v>251</v>
      </c>
      <c r="E5" s="211" t="s">
        <v>249</v>
      </c>
      <c r="F5" s="208" t="s">
        <v>250</v>
      </c>
      <c r="G5" s="222" t="s">
        <v>5</v>
      </c>
      <c r="H5" s="223"/>
    </row>
    <row r="6" spans="1:8" s="10" customFormat="1" x14ac:dyDescent="0.2">
      <c r="A6" s="203"/>
      <c r="B6" s="206"/>
      <c r="C6" s="209"/>
      <c r="D6" s="209"/>
      <c r="E6" s="212"/>
      <c r="F6" s="209"/>
      <c r="G6" s="205" t="s">
        <v>6</v>
      </c>
      <c r="H6" s="205" t="s">
        <v>7</v>
      </c>
    </row>
    <row r="7" spans="1:8" ht="12.75" thickBot="1" x14ac:dyDescent="0.25">
      <c r="A7" s="204"/>
      <c r="B7" s="207"/>
      <c r="C7" s="210"/>
      <c r="D7" s="210"/>
      <c r="E7" s="213"/>
      <c r="F7" s="210"/>
      <c r="G7" s="207"/>
      <c r="H7" s="20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14" t="s">
        <v>60</v>
      </c>
      <c r="B40" s="216" t="s">
        <v>61</v>
      </c>
      <c r="C40" s="218">
        <f>C42+C50</f>
        <v>10138.07425</v>
      </c>
      <c r="D40" s="218">
        <f>D42+D50</f>
        <v>10138.07425</v>
      </c>
      <c r="E40" s="218">
        <f>E42+E50</f>
        <v>212.51345999999998</v>
      </c>
      <c r="F40" s="218">
        <f>F44+F45+F47+F50</f>
        <v>46.418239999999997</v>
      </c>
      <c r="G40" s="224">
        <f>E40/D40*100</f>
        <v>2.0961915918104466</v>
      </c>
      <c r="H40" s="220">
        <f t="shared" si="5"/>
        <v>-9925.5607899999995</v>
      </c>
    </row>
    <row r="41" spans="1:8" ht="12.75" thickBot="1" x14ac:dyDescent="0.25">
      <c r="A41" s="215"/>
      <c r="B41" s="217"/>
      <c r="C41" s="219"/>
      <c r="D41" s="219"/>
      <c r="E41" s="219"/>
      <c r="F41" s="219"/>
      <c r="G41" s="225"/>
      <c r="H41" s="22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tabSelected="1" workbookViewId="0">
      <selection activeCell="F144" sqref="F144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02" t="s">
        <v>3</v>
      </c>
      <c r="B5" s="205" t="s">
        <v>4</v>
      </c>
      <c r="C5" s="208" t="s">
        <v>281</v>
      </c>
      <c r="D5" s="208" t="s">
        <v>251</v>
      </c>
      <c r="E5" s="211" t="s">
        <v>283</v>
      </c>
      <c r="F5" s="208" t="s">
        <v>284</v>
      </c>
      <c r="G5" s="222" t="s">
        <v>5</v>
      </c>
      <c r="H5" s="223"/>
    </row>
    <row r="6" spans="1:8" s="10" customFormat="1" x14ac:dyDescent="0.2">
      <c r="A6" s="203"/>
      <c r="B6" s="206"/>
      <c r="C6" s="209"/>
      <c r="D6" s="209"/>
      <c r="E6" s="212"/>
      <c r="F6" s="209"/>
      <c r="G6" s="205" t="s">
        <v>6</v>
      </c>
      <c r="H6" s="205" t="s">
        <v>7</v>
      </c>
    </row>
    <row r="7" spans="1:8" ht="12.75" thickBot="1" x14ac:dyDescent="0.25">
      <c r="A7" s="204"/>
      <c r="B7" s="207"/>
      <c r="C7" s="210"/>
      <c r="D7" s="210"/>
      <c r="E7" s="213"/>
      <c r="F7" s="210"/>
      <c r="G7" s="207"/>
      <c r="H7" s="20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14" t="s">
        <v>60</v>
      </c>
      <c r="B40" s="216" t="s">
        <v>61</v>
      </c>
      <c r="C40" s="218">
        <f>C42+C50</f>
        <v>10138.07425</v>
      </c>
      <c r="D40" s="218">
        <f>D42+D50</f>
        <v>10138.07425</v>
      </c>
      <c r="E40" s="218">
        <f>E42+E50</f>
        <v>459.14357999999999</v>
      </c>
      <c r="F40" s="218">
        <f>F44+F45+F47+F50</f>
        <v>577.41430000000003</v>
      </c>
      <c r="G40" s="224">
        <f>E40/D40*100</f>
        <v>4.5289033072528548</v>
      </c>
      <c r="H40" s="220">
        <f t="shared" si="4"/>
        <v>-9678.9306699999997</v>
      </c>
    </row>
    <row r="41" spans="1:8" ht="12.75" thickBot="1" x14ac:dyDescent="0.25">
      <c r="A41" s="215"/>
      <c r="B41" s="217"/>
      <c r="C41" s="219"/>
      <c r="D41" s="219"/>
      <c r="E41" s="219"/>
      <c r="F41" s="219"/>
      <c r="G41" s="225"/>
      <c r="H41" s="22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A40:A41"/>
    <mergeCell ref="B40:B41"/>
    <mergeCell ref="C40:C41"/>
    <mergeCell ref="D40:D41"/>
    <mergeCell ref="E40:E41"/>
    <mergeCell ref="F40:F41"/>
    <mergeCell ref="G40:G41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2021-03-09T11:41:49Z</dcterms:modified>
</cp:coreProperties>
</file>