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<sst xmlns="http://schemas.openxmlformats.org/spreadsheetml/2006/main" count="153" uniqueCount="86">
  <si>
    <t>Общегосударственные вопросы</t>
  </si>
  <si>
    <t>Национальная экономика</t>
  </si>
  <si>
    <t>Образование</t>
  </si>
  <si>
    <t>Социальная политика</t>
  </si>
  <si>
    <t>Национальная оборона</t>
  </si>
  <si>
    <t>Физическая культура и спорт</t>
  </si>
  <si>
    <t>Средства массовой информации</t>
  </si>
  <si>
    <t>(тыс. рублей)</t>
  </si>
  <si>
    <t>Наименование</t>
  </si>
  <si>
    <t>РЗ</t>
  </si>
  <si>
    <t>ПР</t>
  </si>
  <si>
    <t>Первоначально утвержденные назначения</t>
  </si>
  <si>
    <t>Уточненные назначения</t>
  </si>
  <si>
    <t>Исполнено</t>
  </si>
  <si>
    <t>Отклонение первоначально утвержденных показателей и фактических значений(%)</t>
  </si>
  <si>
    <t>Причины отклонения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</si>
  <si>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</si>
  <si>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</si>
  <si>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</si>
  <si>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</si>
  <si>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</si>
  <si>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</si>
  <si>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</si>
  <si>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</si>
  <si>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</si>
  <si>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</si>
  <si>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</si>
  <si>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</si>
  <si>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</si>
  <si>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</si>
  <si>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</si>
  <si>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</si>
  <si>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</si>
  <si>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</si>
  <si>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</si>
  <si>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</si>
  <si>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</si>
  <si>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Сельское хозяйство и рыболовство</t>
  </si>
  <si>
    <t>05</t>
  </si>
  <si>
    <t>Автомобильный 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</si>
  <si>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</si>
  <si>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</si>
  <si>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</si>
  <si>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</si>
  <si>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</si>
  <si>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</si>
  <si>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</si>
  <si>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</si>
  <si>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</si>
  <si>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</si>
  <si>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</si>
  <si>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</si>
  <si>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</si>
  <si>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</si>
  <si>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</si>
  <si>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</si>
  <si>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</si>
  <si>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</si>
  <si>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 xml:space="preserve">Физическая культура </t>
  </si>
  <si>
    <t>Массовый спорт</t>
  </si>
  <si>
    <t>11</t>
  </si>
  <si>
    <t>12</t>
  </si>
  <si>
    <t>Периодическая печать и издательства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</si>
  <si>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</si>
  <si>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</si>
  <si>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</si>
  <si>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ИТОГО РАСХОДОВ</t>
  </si>
  <si>
    <t>Судебная система</t>
  </si>
  <si>
    <t>Дополнительное образование детей</t>
  </si>
  <si>
    <t>Иные дотации</t>
  </si>
  <si>
    <t xml:space="preserve">За счет резервного фонда администрации района выделены средства на оплату услуг по сплошной обработке от грызунов, барьерной обработке от комаров, аккарицидной обработке. Уточнены ассигнования на оплату расходов по найму жилья медработникам и выплату стипендий. </t>
  </si>
  <si>
    <t xml:space="preserve">Уточнены ассигнования на осуществление переданных полномочий по содержанию ребенка в семье опекуна,на осуществление переданных полномочий по содержанию ребенка в приемной семье, а также выплате вознаграждения, причитающегося приемному родителю, на выплату единовременного пособия при всех формах устройства детей, лишенных родительского попечения, в семью за счет средств областного бюджета. </t>
  </si>
  <si>
    <t>Уточнены иные межбюджетные трансферты бюджетам поселений   на осуществление органами местного самоуправления поселений  полномочий по решению вопросов местного значения</t>
  </si>
  <si>
    <t xml:space="preserve">Сведения о фактически произведенных расходах за 2020 год в сравнении с первоначально утвержденным решением о бюджете </t>
  </si>
  <si>
    <t>на 2020 год</t>
  </si>
  <si>
    <t>Обеспечение  проведения выборов и референдумов</t>
  </si>
  <si>
    <t>Коммунальное хозяйство</t>
  </si>
  <si>
    <t>Другие вопросы в области жилищно- коммунального хозяйства</t>
  </si>
  <si>
    <t>Увеличены средства федерального бюджета</t>
  </si>
  <si>
    <t xml:space="preserve">Уточнены ассигнования на предоставление дошкольного образования детям, налог на имущество организаций. </t>
  </si>
  <si>
    <t>Уточнены ассигнования на финансирование социально - значимых мероприятий за счет средств областного бюджета</t>
  </si>
  <si>
    <t xml:space="preserve">Уточнены ассигнования на финансовое обеспечение муниципального казенного учреждения по обеспечению деятельности образовательных учреждений </t>
  </si>
  <si>
    <t xml:space="preserve">Уточнена дотация на поддержку мер по обеспечению сбалансированности бюджетов сельских поселений за счет средств областного бюджета на на реализацию мер по недопущению распространения COVID-19 </t>
  </si>
  <si>
    <t>Увеличение числа получателей, в связи с выходом на пенсию в течении года</t>
  </si>
  <si>
    <t>Уточнены ассигнования на выполнение полномочий поселений по созданию условий для организации досуга и обеспечения жителей поселения услугами организаций культуры</t>
  </si>
  <si>
    <t>Выплата выходного пособия при выходе на пенсию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</si>
</sst>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00"/>
    <numFmt numFmtId="184" formatCode="#,##0.0"/>
    <numFmt numFmtId="185" formatCode="#,##0.000"/>
    <numFmt numFmtId="186" formatCode="#,##0.000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4" fillId="0" borderId="14" xfId="0" applyFont="1" applyBorder="1" applyAlignment="1">
      <alignment wrapText="1"/>
    </xf>
    <xf numFmtId="49" fontId="4" fillId="0" borderId="14" xfId="0" applyNumberFormat="1" applyFont="1" applyBorder="1" applyAlignment="1">
      <alignment horizontal="right" wrapText="1"/>
    </xf>
    <xf numFmtId="183" fontId="4" fillId="0" borderId="14" xfId="0" applyNumberFormat="1" applyFont="1" applyBorder="1" applyAlignment="1">
      <alignment horizontal="right" wrapText="1"/>
    </xf>
    <xf numFmtId="184" fontId="4" fillId="0" borderId="14" xfId="0" applyNumberFormat="1" applyFont="1" applyBorder="1" applyAlignment="1">
      <alignment horizontal="right" wrapText="1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 wrapText="1"/>
    </xf>
    <xf numFmtId="49" fontId="3" fillId="0" borderId="15" xfId="0" applyNumberFormat="1" applyFont="1" applyBorder="1" applyAlignment="1">
      <alignment horizontal="right" wrapText="1"/>
    </xf>
    <xf numFmtId="183" fontId="3" fillId="0" borderId="15" xfId="0" applyNumberFormat="1" applyFont="1" applyBorder="1" applyAlignment="1">
      <alignment horizontal="right" wrapText="1"/>
    </xf>
    <xf numFmtId="184" fontId="3" fillId="0" borderId="14" xfId="0" applyNumberFormat="1" applyFont="1" applyBorder="1" applyAlignment="1">
      <alignment horizontal="right" wrapText="1"/>
    </xf>
    <xf numFmtId="0" fontId="3" fillId="0" borderId="15" xfId="0" applyFont="1" applyBorder="1" applyAlignment="1">
      <alignment horizontal="right" wrapText="1"/>
    </xf>
    <xf numFmtId="0" fontId="4" fillId="0" borderId="15" xfId="0" applyFont="1" applyBorder="1" applyAlignment="1">
      <alignment wrapText="1"/>
    </xf>
    <xf numFmtId="49" fontId="4" fillId="0" borderId="15" xfId="0" applyNumberFormat="1" applyFont="1" applyBorder="1" applyAlignment="1">
      <alignment horizontal="right" wrapText="1"/>
    </xf>
    <xf numFmtId="0" fontId="4" fillId="0" borderId="15" xfId="0" applyFont="1" applyBorder="1" applyAlignment="1">
      <alignment horizontal="right" wrapText="1"/>
    </xf>
    <xf numFmtId="183" fontId="4" fillId="0" borderId="15" xfId="0" applyNumberFormat="1" applyFont="1" applyBorder="1" applyAlignment="1">
      <alignment horizontal="right" wrapText="1"/>
    </xf>
    <xf numFmtId="0" fontId="5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3" fillId="0" borderId="15" xfId="0" applyNumberFormat="1" applyFont="1" applyBorder="1" applyAlignment="1">
      <alignment wrapText="1"/>
    </xf>
    <xf numFmtId="0" fontId="3" fillId="0" borderId="15" xfId="0" applyNumberFormat="1" applyFont="1" applyBorder="1" applyAlignment="1">
      <alignment horizontal="right" wrapText="1"/>
    </xf>
    <xf numFmtId="0" fontId="3" fillId="0" borderId="16" xfId="0" applyFont="1" applyBorder="1" applyAlignment="1">
      <alignment vertical="distributed"/>
    </xf>
    <xf numFmtId="0" fontId="6" fillId="0" borderId="15" xfId="0" applyFont="1" applyBorder="1" applyAlignment="1">
      <alignment vertical="top" wrapText="1"/>
    </xf>
    <xf numFmtId="0" fontId="3" fillId="0" borderId="15" xfId="0" applyFont="1" applyBorder="1" applyAlignment="1">
      <alignment vertical="top"/>
    </xf>
    <xf numFmtId="183" fontId="3" fillId="0" borderId="15" xfId="0" applyNumberFormat="1" applyFont="1" applyBorder="1" applyAlignment="1">
      <alignment/>
    </xf>
    <xf numFmtId="0" fontId="6" fillId="0" borderId="0" xfId="0" applyFont="1" applyAlignment="1">
      <alignment vertical="top" wrapText="1"/>
    </xf>
    <xf numFmtId="0" fontId="4" fillId="0" borderId="15" xfId="0" applyFont="1" applyBorder="1" applyAlignment="1">
      <alignment/>
    </xf>
    <xf numFmtId="0" fontId="6" fillId="0" borderId="15" xfId="0" applyFont="1" applyBorder="1" applyAlignment="1">
      <alignment horizontal="justify"/>
    </xf>
    <xf numFmtId="0" fontId="6" fillId="0" borderId="15" xfId="0" applyFont="1" applyBorder="1" applyAlignment="1">
      <alignment horizontal="justify" wrapText="1"/>
    </xf>
    <xf numFmtId="185" fontId="3" fillId="0" borderId="15" xfId="0" applyNumberFormat="1" applyFont="1" applyBorder="1" applyAlignment="1">
      <alignment horizontal="right" wrapText="1"/>
    </xf>
    <xf numFmtId="0" fontId="1" fillId="0" borderId="15" xfId="0" applyFont="1" applyBorder="1" applyAlignment="1">
      <alignment/>
    </xf>
    <xf numFmtId="0" fontId="42" fillId="0" borderId="15" xfId="0" applyFont="1" applyBorder="1" applyAlignment="1">
      <alignment horizontal="justify"/>
    </xf>
    <xf numFmtId="49" fontId="4" fillId="0" borderId="15" xfId="0" applyNumberFormat="1" applyFont="1" applyBorder="1" applyAlignment="1">
      <alignment horizontal="right"/>
    </xf>
    <xf numFmtId="183" fontId="4" fillId="0" borderId="15" xfId="0" applyNumberFormat="1" applyFont="1" applyBorder="1" applyAlignment="1">
      <alignment horizontal="right"/>
    </xf>
    <xf numFmtId="49" fontId="2" fillId="0" borderId="0" xfId="0" applyNumberFormat="1" applyFont="1" applyAlignment="1">
      <alignment/>
    </xf>
    <xf numFmtId="0" fontId="6" fillId="0" borderId="14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right" vertical="top" wrapText="1"/>
    </xf>
    <xf numFmtId="184" fontId="3" fillId="0" borderId="14" xfId="0" applyNumberFormat="1" applyFont="1" applyBorder="1" applyAlignment="1">
      <alignment horizontal="right" vertical="top" wrapText="1"/>
    </xf>
    <xf numFmtId="0" fontId="42" fillId="0" borderId="15" xfId="0" applyFont="1" applyBorder="1" applyAlignment="1">
      <alignment horizontal="justify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176" fontId="3" fillId="0" borderId="15" xfId="0" applyNumberFormat="1" applyFont="1" applyBorder="1" applyAlignment="1">
      <alignment horizontal="center" wrapText="1"/>
    </xf>
    <xf numFmtId="0" fontId="3" fillId="33" borderId="17" xfId="0" applyFont="1" applyFill="1" applyBorder="1" applyAlignment="1">
      <alignment vertical="distributed" wrapText="1"/>
    </xf>
    <xf numFmtId="183" fontId="3" fillId="33" borderId="18" xfId="0" applyNumberFormat="1" applyFont="1" applyFill="1" applyBorder="1" applyAlignment="1">
      <alignment horizontal="right" wrapText="1"/>
    </xf>
    <xf numFmtId="176" fontId="3" fillId="0" borderId="18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right" wrapText="1"/>
    </xf>
    <xf numFmtId="4" fontId="3" fillId="0" borderId="15" xfId="0" applyNumberFormat="1" applyFont="1" applyBorder="1" applyAlignment="1">
      <alignment horizontal="right" wrapText="1"/>
    </xf>
    <xf numFmtId="186" fontId="3" fillId="0" borderId="15" xfId="0" applyNumberFormat="1" applyFont="1" applyBorder="1" applyAlignment="1">
      <alignment horizontal="right" wrapText="1"/>
    </xf>
    <xf numFmtId="183" fontId="3" fillId="0" borderId="15" xfId="0" applyNumberFormat="1" applyFont="1" applyBorder="1" applyAlignment="1">
      <alignment wrapText="1"/>
    </xf>
    <xf numFmtId="183" fontId="3" fillId="33" borderId="18" xfId="0" applyNumberFormat="1" applyFont="1" applyFill="1" applyBorder="1" applyAlignment="1">
      <alignment wrapText="1"/>
    </xf>
    <xf numFmtId="176" fontId="3" fillId="0" borderId="18" xfId="0" applyNumberFormat="1" applyFont="1" applyBorder="1" applyAlignment="1">
      <alignment horizontal="right"/>
    </xf>
    <xf numFmtId="183" fontId="3" fillId="33" borderId="15" xfId="0" applyNumberFormat="1" applyFont="1" applyFill="1" applyBorder="1" applyAlignment="1">
      <alignment wrapText="1"/>
    </xf>
    <xf numFmtId="0" fontId="6" fillId="0" borderId="15" xfId="0" applyFont="1" applyBorder="1" applyAlignment="1">
      <alignment horizontal="left" wrapText="1"/>
    </xf>
    <xf numFmtId="0" fontId="42" fillId="34" borderId="15" xfId="0" applyFont="1" applyFill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9"/>
  <sheetViews>
    <sheetView tabSelected="1" zoomScalePageLayoutView="0" workbookViewId="0" topLeftCell="A4">
      <selection activeCell="E8" sqref="E8"/>
    </sheetView>
  </sheetViews>
  <sheetFormatPr defaultColWidth="9.00390625" defaultRowHeight="12.75"/>
  <cols>
    <col min="1" max="1" width="40.25390625" style="2" customWidth="1"/>
    <col min="2" max="2" width="6.625" style="2" customWidth="1"/>
    <col min="3" max="3" width="7.375" style="2" customWidth="1"/>
    <col min="4" max="4" width="15.125" style="2" customWidth="1"/>
    <col min="5" max="5" width="16.125" style="2" customWidth="1"/>
    <col min="6" max="6" width="14.875" style="2" customWidth="1"/>
    <col min="7" max="7" width="17.25390625" style="2" customWidth="1"/>
    <col min="8" max="8" width="22.375" style="1" customWidth="1"/>
    <col min="9" max="16384" width="9.125" style="1" customWidth="1"/>
  </cols>
  <sheetData>
    <row r="1" spans="1:8" ht="15">
      <c r="A1" s="50" t="s">
        <v>73</v>
      </c>
      <c r="B1" s="51"/>
      <c r="C1" s="51"/>
      <c r="D1" s="51"/>
      <c r="E1" s="51"/>
      <c r="F1" s="51"/>
      <c r="G1" s="51"/>
      <c r="H1" s="51"/>
    </row>
    <row r="2" ht="15">
      <c r="E2" s="2" t="s">
        <v>74</v>
      </c>
    </row>
    <row r="3" spans="1:8" ht="16.5" thickBot="1">
      <c r="A3" s="3"/>
      <c r="H3" s="3" t="s">
        <v>7</v>
      </c>
    </row>
    <row r="4" spans="1:8" s="10" customFormat="1" ht="95.25" thickBot="1">
      <c r="A4" s="4" t="s">
        <v>8</v>
      </c>
      <c r="B4" s="5" t="s">
        <v>9</v>
      </c>
      <c r="C4" s="5" t="s">
        <v>10</v>
      </c>
      <c r="D4" s="6" t="s">
        <v>11</v>
      </c>
      <c r="E4" s="7" t="s">
        <v>12</v>
      </c>
      <c r="F4" s="6" t="s">
        <v>13</v>
      </c>
      <c r="G4" s="8" t="s">
        <v>14</v>
      </c>
      <c r="H4" s="9" t="s">
        <v>15</v>
      </c>
    </row>
    <row r="5" spans="1:8" ht="15.75">
      <c r="A5" s="11" t="s">
        <v>0</v>
      </c>
      <c r="B5" s="12" t="s">
        <v>16</v>
      </c>
      <c r="C5" s="12"/>
      <c r="D5" s="13">
        <f>D6+D7+D8+D10+D201+D13+D12+D9+D11</f>
        <v>64438.670000000006</v>
      </c>
      <c r="E5" s="13">
        <f>E6+E7+E8+E10+E201+E13+E12+E9+E11</f>
        <v>60029.32716000001</v>
      </c>
      <c r="F5" s="13">
        <f>F6+F7+F8+F10+F201+F13+F12+F9+F11</f>
        <v>53923.672170000005</v>
      </c>
      <c r="G5" s="14">
        <f>F5/D5*100</f>
        <v>83.68216192233639</v>
      </c>
      <c r="H5" s="15"/>
    </row>
    <row r="6" spans="1:8" ht="63.75" customHeight="1">
      <c r="A6" s="16" t="s">
        <v>17</v>
      </c>
      <c r="B6" s="17" t="s">
        <v>16</v>
      </c>
      <c r="C6" s="17" t="s">
        <v>18</v>
      </c>
      <c r="D6" s="52">
        <v>1633.5</v>
      </c>
      <c r="E6" s="59">
        <v>2885.23515</v>
      </c>
      <c r="F6" s="59">
        <v>2885.23515</v>
      </c>
      <c r="G6" s="19">
        <f>F6/D6*100</f>
        <v>176.6290266299357</v>
      </c>
      <c r="H6" s="32" t="s">
        <v>85</v>
      </c>
    </row>
    <row r="7" spans="1:8" ht="81.75" customHeight="1">
      <c r="A7" s="16" t="s">
        <v>19</v>
      </c>
      <c r="B7" s="17" t="s">
        <v>16</v>
      </c>
      <c r="C7" s="17" t="s">
        <v>20</v>
      </c>
      <c r="D7" s="18">
        <v>872.3</v>
      </c>
      <c r="E7" s="59">
        <v>870.3172</v>
      </c>
      <c r="F7" s="59">
        <v>795.26248</v>
      </c>
      <c r="G7" s="19">
        <f aca="true" t="shared" si="0" ref="G7:G55">F7/D7*100</f>
        <v>91.16846039206695</v>
      </c>
      <c r="H7" s="15"/>
    </row>
    <row r="8" spans="1:8" ht="99" customHeight="1">
      <c r="A8" s="16" t="s">
        <v>21</v>
      </c>
      <c r="B8" s="17" t="s">
        <v>16</v>
      </c>
      <c r="C8" s="17" t="s">
        <v>22</v>
      </c>
      <c r="D8" s="52">
        <v>20529.47</v>
      </c>
      <c r="E8" s="59">
        <v>20841.7784</v>
      </c>
      <c r="F8" s="59">
        <v>20088.45692</v>
      </c>
      <c r="G8" s="19">
        <f t="shared" si="0"/>
        <v>97.85180484445044</v>
      </c>
      <c r="H8" s="32"/>
    </row>
    <row r="9" spans="1:8" ht="30" customHeight="1">
      <c r="A9" s="16" t="s">
        <v>67</v>
      </c>
      <c r="B9" s="17" t="s">
        <v>16</v>
      </c>
      <c r="C9" s="17" t="s">
        <v>38</v>
      </c>
      <c r="D9" s="52">
        <v>7</v>
      </c>
      <c r="E9" s="59">
        <v>7</v>
      </c>
      <c r="F9" s="59">
        <v>0</v>
      </c>
      <c r="G9" s="19">
        <f t="shared" si="0"/>
        <v>0</v>
      </c>
      <c r="H9" s="32"/>
    </row>
    <row r="10" spans="1:8" ht="63">
      <c r="A10" s="16" t="s">
        <v>23</v>
      </c>
      <c r="B10" s="17" t="s">
        <v>16</v>
      </c>
      <c r="C10" s="17" t="s">
        <v>24</v>
      </c>
      <c r="D10" s="18">
        <v>14193</v>
      </c>
      <c r="E10" s="59">
        <v>11274.22871</v>
      </c>
      <c r="F10" s="59">
        <v>11160.20463</v>
      </c>
      <c r="G10" s="19">
        <f t="shared" si="0"/>
        <v>78.63175248361868</v>
      </c>
      <c r="H10" s="32"/>
    </row>
    <row r="11" spans="1:8" ht="31.5">
      <c r="A11" s="53" t="s">
        <v>75</v>
      </c>
      <c r="B11" s="17" t="s">
        <v>16</v>
      </c>
      <c r="C11" s="17" t="s">
        <v>25</v>
      </c>
      <c r="D11" s="54">
        <v>1500</v>
      </c>
      <c r="E11" s="60">
        <v>628.3026</v>
      </c>
      <c r="F11" s="60">
        <v>628.3026</v>
      </c>
      <c r="G11" s="19">
        <f t="shared" si="0"/>
        <v>41.88684</v>
      </c>
      <c r="H11" s="32"/>
    </row>
    <row r="12" spans="1:8" ht="15.75">
      <c r="A12" s="16" t="s">
        <v>26</v>
      </c>
      <c r="B12" s="17" t="s">
        <v>16</v>
      </c>
      <c r="C12" s="17" t="s">
        <v>60</v>
      </c>
      <c r="D12" s="55">
        <v>5894</v>
      </c>
      <c r="E12" s="61">
        <v>4473.74002</v>
      </c>
      <c r="F12" s="61">
        <v>0</v>
      </c>
      <c r="G12" s="19">
        <f t="shared" si="0"/>
        <v>0</v>
      </c>
      <c r="H12" s="32"/>
    </row>
    <row r="13" spans="1:8" ht="15.75">
      <c r="A13" s="16" t="s">
        <v>27</v>
      </c>
      <c r="B13" s="17" t="s">
        <v>16</v>
      </c>
      <c r="C13" s="20">
        <v>13</v>
      </c>
      <c r="D13" s="18">
        <v>19809.4</v>
      </c>
      <c r="E13" s="59">
        <v>19048.72508</v>
      </c>
      <c r="F13" s="59">
        <v>18366.21039</v>
      </c>
      <c r="G13" s="19">
        <f t="shared" si="0"/>
        <v>92.71462230052398</v>
      </c>
      <c r="H13" s="32"/>
    </row>
    <row r="14" spans="1:8" s="10" customFormat="1" ht="15.75">
      <c r="A14" s="21" t="s">
        <v>4</v>
      </c>
      <c r="B14" s="22" t="s">
        <v>18</v>
      </c>
      <c r="C14" s="23"/>
      <c r="D14" s="24">
        <f>D15</f>
        <v>1567.1</v>
      </c>
      <c r="E14" s="24">
        <f>E15</f>
        <v>1694.6</v>
      </c>
      <c r="F14" s="24">
        <f>F15</f>
        <v>1694.6</v>
      </c>
      <c r="G14" s="14">
        <f t="shared" si="0"/>
        <v>108.13604747622998</v>
      </c>
      <c r="H14" s="25"/>
    </row>
    <row r="15" spans="1:8" ht="31.5">
      <c r="A15" s="16" t="s">
        <v>28</v>
      </c>
      <c r="B15" s="17" t="s">
        <v>18</v>
      </c>
      <c r="C15" s="17" t="s">
        <v>20</v>
      </c>
      <c r="D15" s="56">
        <v>1567.1</v>
      </c>
      <c r="E15" s="59">
        <v>1694.6</v>
      </c>
      <c r="F15" s="59">
        <v>1694.6</v>
      </c>
      <c r="G15" s="19">
        <f t="shared" si="0"/>
        <v>108.13604747622998</v>
      </c>
      <c r="H15" s="27" t="s">
        <v>78</v>
      </c>
    </row>
    <row r="16" spans="1:8" s="10" customFormat="1" ht="31.5">
      <c r="A16" s="21" t="s">
        <v>29</v>
      </c>
      <c r="B16" s="22" t="s">
        <v>20</v>
      </c>
      <c r="C16" s="23"/>
      <c r="D16" s="24">
        <f>D18+D17+D20+D19</f>
        <v>2577.5</v>
      </c>
      <c r="E16" s="24">
        <f>E18+E17+E20+E19</f>
        <v>2448.8320000000003</v>
      </c>
      <c r="F16" s="24">
        <f>F18+F17+F20+F19</f>
        <v>2210.8194200000003</v>
      </c>
      <c r="G16" s="14">
        <f t="shared" si="0"/>
        <v>85.77378933074685</v>
      </c>
      <c r="H16" s="25"/>
    </row>
    <row r="17" spans="1:8" s="28" customFormat="1" ht="15.75">
      <c r="A17" s="26" t="s">
        <v>30</v>
      </c>
      <c r="B17" s="17" t="s">
        <v>20</v>
      </c>
      <c r="C17" s="17" t="s">
        <v>22</v>
      </c>
      <c r="D17" s="39">
        <v>613.5</v>
      </c>
      <c r="E17" s="59">
        <v>613.5</v>
      </c>
      <c r="F17" s="59">
        <v>613.5</v>
      </c>
      <c r="G17" s="19">
        <f t="shared" si="0"/>
        <v>100</v>
      </c>
      <c r="H17" s="27"/>
    </row>
    <row r="18" spans="1:8" ht="65.25" customHeight="1">
      <c r="A18" s="29" t="s">
        <v>31</v>
      </c>
      <c r="B18" s="30" t="s">
        <v>20</v>
      </c>
      <c r="C18" s="17" t="s">
        <v>32</v>
      </c>
      <c r="D18" s="39">
        <v>1920</v>
      </c>
      <c r="E18" s="59">
        <v>1653.032</v>
      </c>
      <c r="F18" s="59">
        <v>1415.01942</v>
      </c>
      <c r="G18" s="19">
        <f t="shared" si="0"/>
        <v>73.69892812500001</v>
      </c>
      <c r="H18" s="32"/>
    </row>
    <row r="19" spans="1:8" ht="15.75">
      <c r="A19" s="29" t="s">
        <v>33</v>
      </c>
      <c r="B19" s="30" t="s">
        <v>20</v>
      </c>
      <c r="C19" s="17" t="s">
        <v>34</v>
      </c>
      <c r="D19" s="18">
        <v>0</v>
      </c>
      <c r="E19" s="59">
        <v>140</v>
      </c>
      <c r="F19" s="59">
        <v>140</v>
      </c>
      <c r="G19" s="19"/>
      <c r="H19" s="27"/>
    </row>
    <row r="20" spans="1:8" ht="47.25">
      <c r="A20" s="31" t="s">
        <v>35</v>
      </c>
      <c r="B20" s="17" t="s">
        <v>20</v>
      </c>
      <c r="C20" s="17" t="s">
        <v>36</v>
      </c>
      <c r="D20" s="39">
        <v>44</v>
      </c>
      <c r="E20" s="59">
        <v>42.3</v>
      </c>
      <c r="F20" s="59">
        <v>42.3</v>
      </c>
      <c r="G20" s="19">
        <f t="shared" si="0"/>
        <v>96.13636363636363</v>
      </c>
      <c r="H20" s="45"/>
    </row>
    <row r="21" spans="1:8" ht="15.75">
      <c r="A21" s="21" t="s">
        <v>1</v>
      </c>
      <c r="B21" s="22" t="s">
        <v>22</v>
      </c>
      <c r="C21" s="22"/>
      <c r="D21" s="24">
        <f>D22+D25+D23+D24</f>
        <v>9688.5</v>
      </c>
      <c r="E21" s="24">
        <f>E22+E25+E23+E24</f>
        <v>9043.13843</v>
      </c>
      <c r="F21" s="24">
        <f>F22+F25+F23+F24</f>
        <v>8402.05835</v>
      </c>
      <c r="G21" s="14">
        <f t="shared" si="0"/>
        <v>86.72197295763017</v>
      </c>
      <c r="H21" s="15"/>
    </row>
    <row r="22" spans="1:8" ht="21" customHeight="1">
      <c r="A22" s="16" t="s">
        <v>37</v>
      </c>
      <c r="B22" s="17" t="s">
        <v>22</v>
      </c>
      <c r="C22" s="17" t="s">
        <v>38</v>
      </c>
      <c r="D22" s="39">
        <v>3950</v>
      </c>
      <c r="E22" s="59">
        <v>4008.95</v>
      </c>
      <c r="F22" s="59">
        <v>3547.73797</v>
      </c>
      <c r="G22" s="19">
        <f t="shared" si="0"/>
        <v>89.8161511392405</v>
      </c>
      <c r="H22" s="32"/>
    </row>
    <row r="23" spans="1:8" ht="15.75">
      <c r="A23" s="16" t="s">
        <v>39</v>
      </c>
      <c r="B23" s="17" t="s">
        <v>22</v>
      </c>
      <c r="C23" s="17" t="s">
        <v>40</v>
      </c>
      <c r="D23" s="39">
        <v>1200</v>
      </c>
      <c r="E23" s="59">
        <v>860.98686</v>
      </c>
      <c r="F23" s="59">
        <v>762.86896</v>
      </c>
      <c r="G23" s="19">
        <f t="shared" si="0"/>
        <v>63.57241333333333</v>
      </c>
      <c r="H23" s="27"/>
    </row>
    <row r="24" spans="1:8" ht="15.75">
      <c r="A24" s="33" t="s">
        <v>41</v>
      </c>
      <c r="B24" s="17" t="s">
        <v>22</v>
      </c>
      <c r="C24" s="17" t="s">
        <v>32</v>
      </c>
      <c r="D24" s="34">
        <v>0</v>
      </c>
      <c r="E24" s="59">
        <v>73.55743</v>
      </c>
      <c r="F24" s="59">
        <v>0</v>
      </c>
      <c r="G24" s="19"/>
      <c r="H24" s="15"/>
    </row>
    <row r="25" spans="1:8" ht="37.5" customHeight="1">
      <c r="A25" s="16" t="s">
        <v>42</v>
      </c>
      <c r="B25" s="17" t="s">
        <v>22</v>
      </c>
      <c r="C25" s="17">
        <v>12</v>
      </c>
      <c r="D25" s="39">
        <v>4538.5</v>
      </c>
      <c r="E25" s="59">
        <v>4099.64414</v>
      </c>
      <c r="F25" s="59">
        <v>4091.45142</v>
      </c>
      <c r="G25" s="19">
        <f t="shared" si="0"/>
        <v>90.1498605266057</v>
      </c>
      <c r="H25" s="32"/>
    </row>
    <row r="26" spans="1:8" ht="15.75">
      <c r="A26" s="21" t="s">
        <v>43</v>
      </c>
      <c r="B26" s="22" t="s">
        <v>38</v>
      </c>
      <c r="C26" s="22"/>
      <c r="D26" s="24">
        <f>D27+D28+D29</f>
        <v>3820.4</v>
      </c>
      <c r="E26" s="24">
        <f>E27+E28+E29</f>
        <v>3414.90667</v>
      </c>
      <c r="F26" s="24">
        <f>F27+F28+F29</f>
        <v>3408.09144</v>
      </c>
      <c r="G26" s="14">
        <f t="shared" si="0"/>
        <v>89.2077122814365</v>
      </c>
      <c r="H26" s="15"/>
    </row>
    <row r="27" spans="1:8" ht="26.25" customHeight="1">
      <c r="A27" s="16" t="s">
        <v>44</v>
      </c>
      <c r="B27" s="17" t="s">
        <v>38</v>
      </c>
      <c r="C27" s="17" t="s">
        <v>16</v>
      </c>
      <c r="D27" s="39">
        <v>3820.4</v>
      </c>
      <c r="E27" s="59">
        <v>2904.48067</v>
      </c>
      <c r="F27" s="59">
        <v>2897.66544</v>
      </c>
      <c r="G27" s="19">
        <f t="shared" si="0"/>
        <v>75.84717411789342</v>
      </c>
      <c r="H27" s="27"/>
    </row>
    <row r="28" spans="1:8" ht="24.75" customHeight="1">
      <c r="A28" s="16" t="s">
        <v>76</v>
      </c>
      <c r="B28" s="17" t="s">
        <v>38</v>
      </c>
      <c r="C28" s="17" t="s">
        <v>18</v>
      </c>
      <c r="D28" s="59">
        <v>0</v>
      </c>
      <c r="E28" s="59">
        <v>500</v>
      </c>
      <c r="F28" s="59">
        <v>500</v>
      </c>
      <c r="G28" s="19">
        <v>0</v>
      </c>
      <c r="H28" s="27"/>
    </row>
    <row r="29" spans="1:8" ht="31.5" customHeight="1">
      <c r="A29" s="16" t="s">
        <v>77</v>
      </c>
      <c r="B29" s="17" t="s">
        <v>38</v>
      </c>
      <c r="C29" s="17" t="s">
        <v>38</v>
      </c>
      <c r="D29" s="59">
        <v>0</v>
      </c>
      <c r="E29" s="59">
        <v>10.426</v>
      </c>
      <c r="F29" s="59">
        <v>10.426</v>
      </c>
      <c r="G29" s="19">
        <v>0</v>
      </c>
      <c r="H29" s="27"/>
    </row>
    <row r="30" spans="1:8" ht="15.75">
      <c r="A30" s="21" t="s">
        <v>2</v>
      </c>
      <c r="B30" s="22" t="s">
        <v>25</v>
      </c>
      <c r="C30" s="22"/>
      <c r="D30" s="24">
        <f>D31+D32+D34+D35+D33</f>
        <v>339652.89149999997</v>
      </c>
      <c r="E30" s="24">
        <f>E31+E32+E34+E35+E33</f>
        <v>288865.87084</v>
      </c>
      <c r="F30" s="24">
        <f>F31+F32+F34+F35+F33</f>
        <v>288127.17135</v>
      </c>
      <c r="G30" s="14">
        <f t="shared" si="0"/>
        <v>84.82988914875763</v>
      </c>
      <c r="H30" s="15"/>
    </row>
    <row r="31" spans="1:8" ht="47.25" customHeight="1">
      <c r="A31" s="46" t="s">
        <v>45</v>
      </c>
      <c r="B31" s="47" t="s">
        <v>25</v>
      </c>
      <c r="C31" s="47" t="s">
        <v>16</v>
      </c>
      <c r="D31" s="39">
        <v>36258.6</v>
      </c>
      <c r="E31" s="59">
        <v>43278.14009</v>
      </c>
      <c r="F31" s="59">
        <v>43278.14009</v>
      </c>
      <c r="G31" s="48">
        <f t="shared" si="0"/>
        <v>119.3596556127374</v>
      </c>
      <c r="H31" s="32" t="s">
        <v>79</v>
      </c>
    </row>
    <row r="32" spans="1:8" ht="26.25" customHeight="1">
      <c r="A32" s="46" t="s">
        <v>46</v>
      </c>
      <c r="B32" s="47" t="s">
        <v>25</v>
      </c>
      <c r="C32" s="47" t="s">
        <v>18</v>
      </c>
      <c r="D32" s="18">
        <v>259695.2615</v>
      </c>
      <c r="E32" s="62">
        <v>198011.95509</v>
      </c>
      <c r="F32" s="62">
        <v>197273.2556</v>
      </c>
      <c r="G32" s="48">
        <f t="shared" si="0"/>
        <v>75.96336354408223</v>
      </c>
      <c r="H32" s="32"/>
    </row>
    <row r="33" spans="1:8" ht="53.25" customHeight="1">
      <c r="A33" s="16" t="s">
        <v>68</v>
      </c>
      <c r="B33" s="17" t="s">
        <v>25</v>
      </c>
      <c r="C33" s="17" t="s">
        <v>20</v>
      </c>
      <c r="D33" s="57">
        <v>26087.6</v>
      </c>
      <c r="E33" s="59">
        <v>27155.72262</v>
      </c>
      <c r="F33" s="59">
        <v>27155.72262</v>
      </c>
      <c r="G33" s="19">
        <f t="shared" si="0"/>
        <v>104.0943690488968</v>
      </c>
      <c r="H33" s="38" t="s">
        <v>80</v>
      </c>
    </row>
    <row r="34" spans="1:8" ht="31.5">
      <c r="A34" s="16" t="s">
        <v>47</v>
      </c>
      <c r="B34" s="17" t="s">
        <v>25</v>
      </c>
      <c r="C34" s="17" t="s">
        <v>25</v>
      </c>
      <c r="D34" s="57">
        <v>880.83</v>
      </c>
      <c r="E34" s="59">
        <v>296.906</v>
      </c>
      <c r="F34" s="59">
        <v>296.906</v>
      </c>
      <c r="G34" s="19">
        <f t="shared" si="0"/>
        <v>33.70752585629463</v>
      </c>
      <c r="H34" s="37"/>
    </row>
    <row r="35" spans="1:8" ht="78.75" customHeight="1">
      <c r="A35" s="46" t="s">
        <v>48</v>
      </c>
      <c r="B35" s="47" t="s">
        <v>25</v>
      </c>
      <c r="C35" s="47" t="s">
        <v>32</v>
      </c>
      <c r="D35" s="39">
        <v>16730.6</v>
      </c>
      <c r="E35" s="59">
        <v>20123.14704</v>
      </c>
      <c r="F35" s="59">
        <v>20123.14704</v>
      </c>
      <c r="G35" s="48">
        <f t="shared" si="0"/>
        <v>120.27749775859802</v>
      </c>
      <c r="H35" s="32" t="s">
        <v>81</v>
      </c>
    </row>
    <row r="36" spans="1:8" ht="20.25" customHeight="1">
      <c r="A36" s="21" t="s">
        <v>49</v>
      </c>
      <c r="B36" s="22" t="s">
        <v>40</v>
      </c>
      <c r="C36" s="22"/>
      <c r="D36" s="24">
        <f>D37+D39+D38</f>
        <v>49184.4825</v>
      </c>
      <c r="E36" s="24">
        <f>E37+E39+E38</f>
        <v>59922.52923</v>
      </c>
      <c r="F36" s="24">
        <f>F37+F39+F38</f>
        <v>59343.74018</v>
      </c>
      <c r="G36" s="14">
        <f t="shared" si="0"/>
        <v>120.6554123650686</v>
      </c>
      <c r="H36" s="15"/>
    </row>
    <row r="37" spans="1:8" ht="79.5">
      <c r="A37" s="16" t="s">
        <v>50</v>
      </c>
      <c r="B37" s="17" t="s">
        <v>40</v>
      </c>
      <c r="C37" s="17" t="s">
        <v>16</v>
      </c>
      <c r="D37" s="58">
        <v>34907.0775</v>
      </c>
      <c r="E37" s="59">
        <v>45575.58261</v>
      </c>
      <c r="F37" s="59">
        <v>45463.64723</v>
      </c>
      <c r="G37" s="19">
        <f t="shared" si="0"/>
        <v>130.2419179319724</v>
      </c>
      <c r="H37" s="64" t="s">
        <v>84</v>
      </c>
    </row>
    <row r="38" spans="1:8" ht="15.75">
      <c r="A38" s="26" t="s">
        <v>51</v>
      </c>
      <c r="B38" s="17" t="s">
        <v>40</v>
      </c>
      <c r="C38" s="17" t="s">
        <v>18</v>
      </c>
      <c r="D38" s="39">
        <v>1745</v>
      </c>
      <c r="E38" s="59">
        <v>1710</v>
      </c>
      <c r="F38" s="59">
        <v>1710</v>
      </c>
      <c r="G38" s="19">
        <f t="shared" si="0"/>
        <v>97.99426934097421</v>
      </c>
      <c r="H38" s="15"/>
    </row>
    <row r="39" spans="1:8" ht="31.5">
      <c r="A39" s="16" t="s">
        <v>52</v>
      </c>
      <c r="B39" s="17" t="s">
        <v>40</v>
      </c>
      <c r="C39" s="17" t="s">
        <v>22</v>
      </c>
      <c r="D39" s="39">
        <v>12532.405</v>
      </c>
      <c r="E39" s="59">
        <v>12636.94662</v>
      </c>
      <c r="F39" s="59">
        <v>12170.09295</v>
      </c>
      <c r="G39" s="19">
        <f t="shared" si="0"/>
        <v>97.10899823298081</v>
      </c>
      <c r="H39" s="32"/>
    </row>
    <row r="40" spans="1:8" ht="15.75">
      <c r="A40" s="21" t="s">
        <v>53</v>
      </c>
      <c r="B40" s="22" t="s">
        <v>32</v>
      </c>
      <c r="C40" s="22"/>
      <c r="D40" s="24">
        <f>D41</f>
        <v>40</v>
      </c>
      <c r="E40" s="24">
        <f>E41</f>
        <v>110</v>
      </c>
      <c r="F40" s="24">
        <f>F41</f>
        <v>110</v>
      </c>
      <c r="G40" s="14">
        <f t="shared" si="0"/>
        <v>275</v>
      </c>
      <c r="H40" s="15"/>
    </row>
    <row r="41" spans="1:8" ht="130.5" customHeight="1">
      <c r="A41" s="16" t="s">
        <v>54</v>
      </c>
      <c r="B41" s="17" t="s">
        <v>32</v>
      </c>
      <c r="C41" s="17" t="s">
        <v>32</v>
      </c>
      <c r="D41" s="18">
        <v>40</v>
      </c>
      <c r="E41" s="59">
        <v>110</v>
      </c>
      <c r="F41" s="59">
        <v>110</v>
      </c>
      <c r="G41" s="19">
        <f t="shared" si="0"/>
        <v>275</v>
      </c>
      <c r="H41" s="32" t="s">
        <v>70</v>
      </c>
    </row>
    <row r="42" spans="1:8" ht="15.75">
      <c r="A42" s="21" t="s">
        <v>3</v>
      </c>
      <c r="B42" s="22">
        <v>10</v>
      </c>
      <c r="C42" s="22"/>
      <c r="D42" s="24">
        <f>D43+D44+D45</f>
        <v>27033.5</v>
      </c>
      <c r="E42" s="24">
        <f>E43+E44+E45</f>
        <v>24746.1864</v>
      </c>
      <c r="F42" s="24">
        <f>F43+F44+F45</f>
        <v>24008.6406</v>
      </c>
      <c r="G42" s="14">
        <f t="shared" si="0"/>
        <v>88.81070005733626</v>
      </c>
      <c r="H42" s="15"/>
    </row>
    <row r="43" spans="1:8" ht="45.75">
      <c r="A43" s="16" t="s">
        <v>55</v>
      </c>
      <c r="B43" s="17">
        <v>10</v>
      </c>
      <c r="C43" s="17" t="s">
        <v>16</v>
      </c>
      <c r="D43" s="18">
        <v>913</v>
      </c>
      <c r="E43" s="59">
        <v>1169.81528</v>
      </c>
      <c r="F43" s="59">
        <v>1169.81528</v>
      </c>
      <c r="G43" s="19">
        <f t="shared" si="0"/>
        <v>128.12872727272728</v>
      </c>
      <c r="H43" s="63" t="s">
        <v>83</v>
      </c>
    </row>
    <row r="44" spans="1:8" ht="18.75" customHeight="1">
      <c r="A44" s="16" t="s">
        <v>56</v>
      </c>
      <c r="B44" s="17">
        <v>10</v>
      </c>
      <c r="C44" s="17" t="s">
        <v>20</v>
      </c>
      <c r="D44" s="18">
        <v>4397.9</v>
      </c>
      <c r="E44" s="59">
        <v>286.57111</v>
      </c>
      <c r="F44" s="59">
        <v>286.57111</v>
      </c>
      <c r="G44" s="19">
        <f t="shared" si="0"/>
        <v>6.516089724641307</v>
      </c>
      <c r="H44" s="27"/>
    </row>
    <row r="45" spans="1:8" ht="179.25" customHeight="1">
      <c r="A45" s="16" t="s">
        <v>57</v>
      </c>
      <c r="B45" s="17">
        <v>10</v>
      </c>
      <c r="C45" s="17" t="s">
        <v>22</v>
      </c>
      <c r="D45" s="39">
        <v>21722.6</v>
      </c>
      <c r="E45" s="59">
        <v>23289.80001</v>
      </c>
      <c r="F45" s="59">
        <v>22552.25421</v>
      </c>
      <c r="G45" s="19">
        <f t="shared" si="0"/>
        <v>103.81931357204017</v>
      </c>
      <c r="H45" s="49" t="s">
        <v>71</v>
      </c>
    </row>
    <row r="46" spans="1:8" ht="18" customHeight="1">
      <c r="A46" s="21" t="s">
        <v>5</v>
      </c>
      <c r="B46" s="22">
        <v>11</v>
      </c>
      <c r="C46" s="22"/>
      <c r="D46" s="24">
        <f>D47+D48</f>
        <v>1087</v>
      </c>
      <c r="E46" s="24">
        <f>E47+E48</f>
        <v>391.15522</v>
      </c>
      <c r="F46" s="24">
        <f>F47+F48</f>
        <v>391.15522</v>
      </c>
      <c r="G46" s="14">
        <f t="shared" si="0"/>
        <v>35.98484084636615</v>
      </c>
      <c r="H46" s="40"/>
    </row>
    <row r="47" spans="1:8" ht="18" customHeight="1">
      <c r="A47" s="16" t="s">
        <v>58</v>
      </c>
      <c r="B47" s="17">
        <v>11</v>
      </c>
      <c r="C47" s="17" t="s">
        <v>16</v>
      </c>
      <c r="D47" s="18">
        <v>887</v>
      </c>
      <c r="E47" s="59">
        <v>313.61652</v>
      </c>
      <c r="F47" s="59">
        <v>313.61652</v>
      </c>
      <c r="G47" s="19">
        <f t="shared" si="0"/>
        <v>35.35699210822998</v>
      </c>
      <c r="H47" s="41"/>
    </row>
    <row r="48" spans="1:8" ht="24" customHeight="1">
      <c r="A48" s="16" t="s">
        <v>59</v>
      </c>
      <c r="B48" s="17" t="s">
        <v>60</v>
      </c>
      <c r="C48" s="17" t="s">
        <v>18</v>
      </c>
      <c r="D48" s="39">
        <v>200</v>
      </c>
      <c r="E48" s="59">
        <v>77.5387</v>
      </c>
      <c r="F48" s="59">
        <v>77.5387</v>
      </c>
      <c r="G48" s="19">
        <f t="shared" si="0"/>
        <v>38.76935</v>
      </c>
      <c r="H48" s="35"/>
    </row>
    <row r="49" spans="1:8" ht="18" customHeight="1">
      <c r="A49" s="21" t="s">
        <v>6</v>
      </c>
      <c r="B49" s="22" t="s">
        <v>61</v>
      </c>
      <c r="C49" s="17"/>
      <c r="D49" s="24">
        <f>D50</f>
        <v>200</v>
      </c>
      <c r="E49" s="24">
        <f>E50</f>
        <v>200</v>
      </c>
      <c r="F49" s="24">
        <f>F50</f>
        <v>200</v>
      </c>
      <c r="G49" s="14">
        <f t="shared" si="0"/>
        <v>100</v>
      </c>
      <c r="H49" s="15"/>
    </row>
    <row r="50" spans="1:8" ht="18" customHeight="1">
      <c r="A50" s="16" t="s">
        <v>62</v>
      </c>
      <c r="B50" s="17" t="s">
        <v>61</v>
      </c>
      <c r="C50" s="17" t="s">
        <v>18</v>
      </c>
      <c r="D50" s="18">
        <v>200</v>
      </c>
      <c r="E50" s="18">
        <v>200</v>
      </c>
      <c r="F50" s="18">
        <v>200</v>
      </c>
      <c r="G50" s="19">
        <f t="shared" si="0"/>
        <v>100</v>
      </c>
      <c r="H50" s="15"/>
    </row>
    <row r="51" spans="1:8" ht="63">
      <c r="A51" s="21" t="s">
        <v>63</v>
      </c>
      <c r="B51" s="22" t="s">
        <v>36</v>
      </c>
      <c r="C51" s="22"/>
      <c r="D51" s="24">
        <f>D52+D54+D53</f>
        <v>38509</v>
      </c>
      <c r="E51" s="24">
        <f>E52+E54+E53</f>
        <v>41257.89571</v>
      </c>
      <c r="F51" s="24">
        <f>F52+F54+F53</f>
        <v>41257.89571</v>
      </c>
      <c r="G51" s="14">
        <f t="shared" si="0"/>
        <v>107.13832015892389</v>
      </c>
      <c r="H51" s="15"/>
    </row>
    <row r="52" spans="1:8" ht="63">
      <c r="A52" s="16" t="s">
        <v>64</v>
      </c>
      <c r="B52" s="17" t="s">
        <v>36</v>
      </c>
      <c r="C52" s="17" t="s">
        <v>16</v>
      </c>
      <c r="D52" s="57">
        <v>38509</v>
      </c>
      <c r="E52" s="59">
        <v>38509</v>
      </c>
      <c r="F52" s="59">
        <v>38509</v>
      </c>
      <c r="G52" s="19">
        <f t="shared" si="0"/>
        <v>100</v>
      </c>
      <c r="H52" s="15"/>
    </row>
    <row r="53" spans="1:8" ht="119.25" customHeight="1">
      <c r="A53" s="16" t="s">
        <v>69</v>
      </c>
      <c r="B53" s="17" t="s">
        <v>36</v>
      </c>
      <c r="C53" s="17" t="s">
        <v>18</v>
      </c>
      <c r="D53" s="18">
        <v>0</v>
      </c>
      <c r="E53" s="59">
        <v>73.43</v>
      </c>
      <c r="F53" s="59">
        <v>73.43</v>
      </c>
      <c r="G53" s="19">
        <v>0</v>
      </c>
      <c r="H53" s="32" t="s">
        <v>82</v>
      </c>
    </row>
    <row r="54" spans="1:8" ht="90">
      <c r="A54" s="16" t="s">
        <v>65</v>
      </c>
      <c r="B54" s="17" t="s">
        <v>36</v>
      </c>
      <c r="C54" s="17" t="s">
        <v>20</v>
      </c>
      <c r="D54" s="18">
        <v>0</v>
      </c>
      <c r="E54" s="59">
        <v>2675.46571</v>
      </c>
      <c r="F54" s="59">
        <v>2675.46571</v>
      </c>
      <c r="G54" s="19">
        <v>0</v>
      </c>
      <c r="H54" s="32" t="s">
        <v>72</v>
      </c>
    </row>
    <row r="55" spans="1:8" ht="15.75">
      <c r="A55" s="36" t="s">
        <v>66</v>
      </c>
      <c r="B55" s="42"/>
      <c r="C55" s="42"/>
      <c r="D55" s="43">
        <f>D5+D21+D26+D30+D36+D40+D42+D51+D16+D46+D14+D49</f>
        <v>537799.0439999999</v>
      </c>
      <c r="E55" s="43">
        <f>E5+E21+E26+E30+E36+E40+E42+E51+E16+E46+E14+E49</f>
        <v>492124.44165999995</v>
      </c>
      <c r="F55" s="43">
        <f>F5+F21+F26+F30+F36+F40+F42+F51+F16+F46+F14+F49</f>
        <v>483077.8444400001</v>
      </c>
      <c r="G55" s="14">
        <f t="shared" si="0"/>
        <v>89.82497269742268</v>
      </c>
      <c r="H55" s="15"/>
    </row>
    <row r="56" spans="2:4" ht="15">
      <c r="B56" s="44"/>
      <c r="C56" s="44"/>
      <c r="D56" s="44"/>
    </row>
    <row r="57" spans="2:4" ht="15">
      <c r="B57" s="44"/>
      <c r="C57" s="44"/>
      <c r="D57" s="44"/>
    </row>
    <row r="58" spans="2:4" ht="15">
      <c r="B58" s="44"/>
      <c r="C58" s="44"/>
      <c r="D58" s="44"/>
    </row>
    <row r="59" spans="2:4" ht="15">
      <c r="B59" s="44"/>
      <c r="C59" s="44"/>
      <c r="D59" s="44"/>
    </row>
    <row r="60" spans="2:4" ht="15">
      <c r="B60" s="44"/>
      <c r="C60" s="44"/>
      <c r="D60" s="44"/>
    </row>
    <row r="61" spans="2:4" ht="15">
      <c r="B61" s="44"/>
      <c r="C61" s="44"/>
      <c r="D61" s="44"/>
    </row>
    <row r="62" spans="2:4" ht="15">
      <c r="B62" s="44"/>
      <c r="C62" s="44"/>
      <c r="D62" s="44"/>
    </row>
    <row r="63" spans="2:4" ht="15">
      <c r="B63" s="44"/>
      <c r="C63" s="44"/>
      <c r="D63" s="44"/>
    </row>
    <row r="64" spans="2:4" ht="15">
      <c r="B64" s="44"/>
      <c r="C64" s="44"/>
      <c r="D64" s="44"/>
    </row>
    <row r="65" spans="2:4" ht="15">
      <c r="B65" s="44"/>
      <c r="C65" s="44"/>
      <c r="D65" s="44"/>
    </row>
    <row r="66" spans="2:4" ht="15">
      <c r="B66" s="44"/>
      <c r="C66" s="44"/>
      <c r="D66" s="44"/>
    </row>
    <row r="67" spans="2:4" ht="15">
      <c r="B67" s="44"/>
      <c r="C67" s="44"/>
      <c r="D67" s="44"/>
    </row>
    <row r="68" spans="2:4" ht="15">
      <c r="B68" s="44"/>
      <c r="C68" s="44"/>
      <c r="D68" s="44"/>
    </row>
    <row r="69" spans="2:4" ht="15">
      <c r="B69" s="44"/>
      <c r="C69" s="44"/>
      <c r="D69" s="44"/>
    </row>
    <row r="70" spans="2:4" ht="15">
      <c r="B70" s="44"/>
      <c r="C70" s="44"/>
      <c r="D70" s="44"/>
    </row>
    <row r="71" spans="2:4" ht="15">
      <c r="B71" s="44"/>
      <c r="C71" s="44"/>
      <c r="D71" s="44"/>
    </row>
    <row r="72" spans="2:4" ht="15">
      <c r="B72" s="44"/>
      <c r="C72" s="44"/>
      <c r="D72" s="44"/>
    </row>
    <row r="73" spans="2:4" ht="15">
      <c r="B73" s="44"/>
      <c r="C73" s="44"/>
      <c r="D73" s="44"/>
    </row>
    <row r="74" spans="2:4" ht="15">
      <c r="B74" s="44"/>
      <c r="C74" s="44"/>
      <c r="D74" s="44"/>
    </row>
    <row r="75" spans="2:4" ht="15">
      <c r="B75" s="44"/>
      <c r="C75" s="44"/>
      <c r="D75" s="44"/>
    </row>
    <row r="76" spans="2:4" ht="15">
      <c r="B76" s="44"/>
      <c r="C76" s="44"/>
      <c r="D76" s="44"/>
    </row>
    <row r="77" spans="2:4" ht="15">
      <c r="B77" s="44"/>
      <c r="C77" s="44"/>
      <c r="D77" s="44"/>
    </row>
    <row r="78" spans="2:4" ht="15">
      <c r="B78" s="44"/>
      <c r="C78" s="44"/>
      <c r="D78" s="44"/>
    </row>
    <row r="79" spans="2:4" ht="15">
      <c r="B79" s="44"/>
      <c r="C79" s="44"/>
      <c r="D79" s="44"/>
    </row>
    <row r="80" spans="2:4" ht="15">
      <c r="B80" s="44"/>
      <c r="C80" s="44"/>
      <c r="D80" s="44"/>
    </row>
    <row r="81" spans="2:4" ht="15">
      <c r="B81" s="44"/>
      <c r="C81" s="44"/>
      <c r="D81" s="44"/>
    </row>
    <row r="82" spans="2:4" ht="15">
      <c r="B82" s="44"/>
      <c r="C82" s="44"/>
      <c r="D82" s="44"/>
    </row>
    <row r="83" spans="2:4" ht="15">
      <c r="B83" s="44"/>
      <c r="C83" s="44"/>
      <c r="D83" s="44"/>
    </row>
    <row r="84" spans="2:4" ht="15">
      <c r="B84" s="44"/>
      <c r="C84" s="44"/>
      <c r="D84" s="44"/>
    </row>
    <row r="85" spans="2:4" ht="15">
      <c r="B85" s="44"/>
      <c r="C85" s="44"/>
      <c r="D85" s="44"/>
    </row>
    <row r="86" spans="2:4" ht="15">
      <c r="B86" s="44"/>
      <c r="C86" s="44"/>
      <c r="D86" s="44"/>
    </row>
    <row r="87" spans="2:4" ht="15">
      <c r="B87" s="44"/>
      <c r="C87" s="44"/>
      <c r="D87" s="44"/>
    </row>
    <row r="88" spans="2:4" ht="15">
      <c r="B88" s="44"/>
      <c r="C88" s="44"/>
      <c r="D88" s="44"/>
    </row>
    <row r="89" spans="2:4" ht="15">
      <c r="B89" s="44"/>
      <c r="C89" s="44"/>
      <c r="D89" s="44"/>
    </row>
    <row r="90" spans="2:4" ht="15">
      <c r="B90" s="44"/>
      <c r="C90" s="44"/>
      <c r="D90" s="44"/>
    </row>
    <row r="91" spans="2:4" ht="15">
      <c r="B91" s="44"/>
      <c r="C91" s="44"/>
      <c r="D91" s="44"/>
    </row>
    <row r="92" spans="2:4" ht="15">
      <c r="B92" s="44"/>
      <c r="C92" s="44"/>
      <c r="D92" s="44"/>
    </row>
    <row r="93" spans="2:4" ht="15">
      <c r="B93" s="44"/>
      <c r="C93" s="44"/>
      <c r="D93" s="44"/>
    </row>
    <row r="94" spans="2:4" ht="15">
      <c r="B94" s="44"/>
      <c r="C94" s="44"/>
      <c r="D94" s="44"/>
    </row>
    <row r="95" spans="2:4" ht="15">
      <c r="B95" s="44"/>
      <c r="C95" s="44"/>
      <c r="D95" s="44"/>
    </row>
    <row r="96" spans="2:4" ht="15">
      <c r="B96" s="44"/>
      <c r="C96" s="44"/>
      <c r="D96" s="44"/>
    </row>
    <row r="97" spans="2:4" ht="15">
      <c r="B97" s="44"/>
      <c r="C97" s="44"/>
      <c r="D97" s="44"/>
    </row>
    <row r="98" spans="2:4" ht="15">
      <c r="B98" s="44"/>
      <c r="C98" s="44"/>
      <c r="D98" s="44"/>
    </row>
    <row r="99" spans="2:4" ht="15">
      <c r="B99" s="44"/>
      <c r="C99" s="44"/>
      <c r="D99" s="44"/>
    </row>
    <row r="100" spans="2:4" ht="15">
      <c r="B100" s="44"/>
      <c r="C100" s="44"/>
      <c r="D100" s="44"/>
    </row>
    <row r="101" spans="2:4" ht="15">
      <c r="B101" s="44"/>
      <c r="C101" s="44"/>
      <c r="D101" s="44"/>
    </row>
    <row r="102" spans="2:4" ht="15">
      <c r="B102" s="44"/>
      <c r="C102" s="44"/>
      <c r="D102" s="44"/>
    </row>
    <row r="103" spans="2:4" ht="15">
      <c r="B103" s="44"/>
      <c r="C103" s="44"/>
      <c r="D103" s="44"/>
    </row>
    <row r="104" spans="2:4" ht="15">
      <c r="B104" s="44"/>
      <c r="C104" s="44"/>
      <c r="D104" s="44"/>
    </row>
    <row r="105" spans="2:4" ht="15">
      <c r="B105" s="44"/>
      <c r="C105" s="44"/>
      <c r="D105" s="44"/>
    </row>
    <row r="106" spans="2:4" ht="15">
      <c r="B106" s="44"/>
      <c r="C106" s="44"/>
      <c r="D106" s="44"/>
    </row>
    <row r="107" spans="2:4" ht="15">
      <c r="B107" s="44"/>
      <c r="C107" s="44"/>
      <c r="D107" s="44"/>
    </row>
    <row r="108" spans="2:4" ht="15">
      <c r="B108" s="44"/>
      <c r="C108" s="44"/>
      <c r="D108" s="44"/>
    </row>
    <row r="109" spans="2:4" ht="15">
      <c r="B109" s="44"/>
      <c r="C109" s="44"/>
      <c r="D109" s="44"/>
    </row>
    <row r="110" spans="2:4" ht="15">
      <c r="B110" s="44"/>
      <c r="C110" s="44"/>
      <c r="D110" s="44"/>
    </row>
    <row r="111" spans="2:4" ht="15">
      <c r="B111" s="44"/>
      <c r="C111" s="44"/>
      <c r="D111" s="44"/>
    </row>
    <row r="112" spans="2:4" ht="15">
      <c r="B112" s="44"/>
      <c r="C112" s="44"/>
      <c r="D112" s="44"/>
    </row>
    <row r="113" spans="2:4" ht="15">
      <c r="B113" s="44"/>
      <c r="C113" s="44"/>
      <c r="D113" s="44"/>
    </row>
    <row r="114" spans="2:4" ht="15">
      <c r="B114" s="44"/>
      <c r="C114" s="44"/>
      <c r="D114" s="44"/>
    </row>
    <row r="115" spans="2:4" ht="15">
      <c r="B115" s="44"/>
      <c r="C115" s="44"/>
      <c r="D115" s="44"/>
    </row>
    <row r="116" spans="2:4" ht="15">
      <c r="B116" s="44"/>
      <c r="C116" s="44"/>
      <c r="D116" s="44"/>
    </row>
    <row r="117" spans="2:4" ht="15">
      <c r="B117" s="44"/>
      <c r="C117" s="44"/>
      <c r="D117" s="44"/>
    </row>
    <row r="118" spans="2:4" ht="15">
      <c r="B118" s="44"/>
      <c r="C118" s="44"/>
      <c r="D118" s="44"/>
    </row>
    <row r="119" spans="2:4" ht="15">
      <c r="B119" s="44"/>
      <c r="C119" s="44"/>
      <c r="D119" s="44"/>
    </row>
    <row r="120" spans="2:4" ht="15">
      <c r="B120" s="44"/>
      <c r="C120" s="44"/>
      <c r="D120" s="44"/>
    </row>
    <row r="121" spans="2:4" ht="15">
      <c r="B121" s="44"/>
      <c r="C121" s="44"/>
      <c r="D121" s="44"/>
    </row>
    <row r="122" spans="2:4" ht="15">
      <c r="B122" s="44"/>
      <c r="C122" s="44"/>
      <c r="D122" s="44"/>
    </row>
    <row r="123" spans="2:4" ht="15">
      <c r="B123" s="44"/>
      <c r="C123" s="44"/>
      <c r="D123" s="44"/>
    </row>
    <row r="124" spans="2:4" ht="15">
      <c r="B124" s="44"/>
      <c r="C124" s="44"/>
      <c r="D124" s="44"/>
    </row>
    <row r="125" spans="2:4" ht="15">
      <c r="B125" s="44"/>
      <c r="C125" s="44"/>
      <c r="D125" s="44"/>
    </row>
    <row r="126" spans="2:4" ht="15">
      <c r="B126" s="44"/>
      <c r="C126" s="44"/>
      <c r="D126" s="44"/>
    </row>
    <row r="127" spans="2:4" ht="15">
      <c r="B127" s="44"/>
      <c r="C127" s="44"/>
      <c r="D127" s="44"/>
    </row>
    <row r="128" spans="2:4" ht="15">
      <c r="B128" s="44"/>
      <c r="C128" s="44"/>
      <c r="D128" s="44"/>
    </row>
    <row r="129" spans="2:4" ht="15">
      <c r="B129" s="44"/>
      <c r="C129" s="44"/>
      <c r="D129" s="44"/>
    </row>
    <row r="130" spans="2:4" ht="15">
      <c r="B130" s="44"/>
      <c r="C130" s="44"/>
      <c r="D130" s="44"/>
    </row>
    <row r="131" spans="2:4" ht="15">
      <c r="B131" s="44"/>
      <c r="C131" s="44"/>
      <c r="D131" s="44"/>
    </row>
    <row r="132" spans="2:4" ht="15">
      <c r="B132" s="44"/>
      <c r="C132" s="44"/>
      <c r="D132" s="44"/>
    </row>
    <row r="133" spans="2:4" ht="15">
      <c r="B133" s="44"/>
      <c r="C133" s="44"/>
      <c r="D133" s="44"/>
    </row>
    <row r="134" spans="2:4" ht="15">
      <c r="B134" s="44"/>
      <c r="C134" s="44"/>
      <c r="D134" s="44"/>
    </row>
    <row r="135" spans="2:4" ht="15">
      <c r="B135" s="44"/>
      <c r="C135" s="44"/>
      <c r="D135" s="44"/>
    </row>
    <row r="136" spans="2:4" ht="15">
      <c r="B136" s="44"/>
      <c r="C136" s="44"/>
      <c r="D136" s="44"/>
    </row>
    <row r="137" spans="2:4" ht="15">
      <c r="B137" s="44"/>
      <c r="C137" s="44"/>
      <c r="D137" s="44"/>
    </row>
    <row r="138" spans="2:4" ht="15">
      <c r="B138" s="44"/>
      <c r="C138" s="44"/>
      <c r="D138" s="44"/>
    </row>
    <row r="139" spans="2:4" ht="15">
      <c r="B139" s="44"/>
      <c r="C139" s="44"/>
      <c r="D139" s="44"/>
    </row>
    <row r="140" spans="2:4" ht="15">
      <c r="B140" s="44"/>
      <c r="C140" s="44"/>
      <c r="D140" s="44"/>
    </row>
    <row r="141" spans="2:4" ht="15">
      <c r="B141" s="44"/>
      <c r="C141" s="44"/>
      <c r="D141" s="44"/>
    </row>
    <row r="142" spans="2:4" ht="15">
      <c r="B142" s="44"/>
      <c r="C142" s="44"/>
      <c r="D142" s="44"/>
    </row>
    <row r="143" spans="2:4" ht="15">
      <c r="B143" s="44"/>
      <c r="C143" s="44"/>
      <c r="D143" s="44"/>
    </row>
    <row r="144" spans="2:4" ht="15">
      <c r="B144" s="44"/>
      <c r="C144" s="44"/>
      <c r="D144" s="44"/>
    </row>
    <row r="145" spans="2:4" ht="15">
      <c r="B145" s="44"/>
      <c r="C145" s="44"/>
      <c r="D145" s="44"/>
    </row>
    <row r="146" spans="2:4" ht="15">
      <c r="B146" s="44"/>
      <c r="C146" s="44"/>
      <c r="D146" s="44"/>
    </row>
    <row r="147" spans="2:4" ht="15">
      <c r="B147" s="44"/>
      <c r="C147" s="44"/>
      <c r="D147" s="44"/>
    </row>
    <row r="148" spans="2:4" ht="15">
      <c r="B148" s="44"/>
      <c r="C148" s="44"/>
      <c r="D148" s="44"/>
    </row>
    <row r="149" spans="2:4" ht="15">
      <c r="B149" s="44"/>
      <c r="C149" s="44"/>
      <c r="D149" s="44"/>
    </row>
    <row r="150" spans="2:4" ht="15">
      <c r="B150" s="44"/>
      <c r="C150" s="44"/>
      <c r="D150" s="44"/>
    </row>
    <row r="151" spans="2:4" ht="15">
      <c r="B151" s="44"/>
      <c r="C151" s="44"/>
      <c r="D151" s="44"/>
    </row>
    <row r="152" spans="2:4" ht="15">
      <c r="B152" s="44"/>
      <c r="C152" s="44"/>
      <c r="D152" s="44"/>
    </row>
    <row r="153" spans="2:4" ht="15">
      <c r="B153" s="44"/>
      <c r="C153" s="44"/>
      <c r="D153" s="44"/>
    </row>
    <row r="154" spans="2:4" ht="15">
      <c r="B154" s="44"/>
      <c r="C154" s="44"/>
      <c r="D154" s="44"/>
    </row>
    <row r="155" spans="2:4" ht="15">
      <c r="B155" s="44"/>
      <c r="C155" s="44"/>
      <c r="D155" s="44"/>
    </row>
    <row r="156" spans="2:4" ht="15">
      <c r="B156" s="44"/>
      <c r="C156" s="44"/>
      <c r="D156" s="44"/>
    </row>
    <row r="157" spans="2:4" ht="15">
      <c r="B157" s="44"/>
      <c r="C157" s="44"/>
      <c r="D157" s="44"/>
    </row>
    <row r="158" spans="2:4" ht="15">
      <c r="B158" s="44"/>
      <c r="C158" s="44"/>
      <c r="D158" s="44"/>
    </row>
    <row r="159" spans="2:4" ht="15">
      <c r="B159" s="44"/>
      <c r="C159" s="44"/>
      <c r="D159" s="44"/>
    </row>
    <row r="160" spans="2:4" ht="15">
      <c r="B160" s="44"/>
      <c r="C160" s="44"/>
      <c r="D160" s="44"/>
    </row>
    <row r="161" spans="2:4" ht="15">
      <c r="B161" s="44"/>
      <c r="C161" s="44"/>
      <c r="D161" s="44"/>
    </row>
    <row r="162" spans="2:4" ht="15">
      <c r="B162" s="44"/>
      <c r="C162" s="44"/>
      <c r="D162" s="44"/>
    </row>
    <row r="163" spans="2:4" ht="15">
      <c r="B163" s="44"/>
      <c r="C163" s="44"/>
      <c r="D163" s="44"/>
    </row>
    <row r="164" spans="2:4" ht="15">
      <c r="B164" s="44"/>
      <c r="C164" s="44"/>
      <c r="D164" s="44"/>
    </row>
    <row r="165" spans="2:4" ht="15">
      <c r="B165" s="44"/>
      <c r="C165" s="44"/>
      <c r="D165" s="44"/>
    </row>
    <row r="166" spans="2:4" ht="15">
      <c r="B166" s="44"/>
      <c r="C166" s="44"/>
      <c r="D166" s="44"/>
    </row>
    <row r="167" spans="2:4" ht="15">
      <c r="B167" s="44"/>
      <c r="C167" s="44"/>
      <c r="D167" s="44"/>
    </row>
    <row r="168" spans="2:4" ht="15">
      <c r="B168" s="44"/>
      <c r="C168" s="44"/>
      <c r="D168" s="44"/>
    </row>
    <row r="169" spans="2:4" ht="15">
      <c r="B169" s="44"/>
      <c r="C169" s="44"/>
      <c r="D169" s="44"/>
    </row>
    <row r="170" spans="2:4" ht="15">
      <c r="B170" s="44"/>
      <c r="C170" s="44"/>
      <c r="D170" s="44"/>
    </row>
    <row r="171" spans="2:4" ht="15">
      <c r="B171" s="44"/>
      <c r="C171" s="44"/>
      <c r="D171" s="44"/>
    </row>
    <row r="172" spans="2:4" ht="15">
      <c r="B172" s="44"/>
      <c r="C172" s="44"/>
      <c r="D172" s="44"/>
    </row>
    <row r="173" spans="2:4" ht="15">
      <c r="B173" s="44"/>
      <c r="C173" s="44"/>
      <c r="D173" s="44"/>
    </row>
    <row r="174" spans="2:4" ht="15">
      <c r="B174" s="44"/>
      <c r="C174" s="44"/>
      <c r="D174" s="44"/>
    </row>
    <row r="175" spans="2:4" ht="15">
      <c r="B175" s="44"/>
      <c r="C175" s="44"/>
      <c r="D175" s="44"/>
    </row>
    <row r="176" spans="2:4" ht="15">
      <c r="B176" s="44"/>
      <c r="C176" s="44"/>
      <c r="D176" s="44"/>
    </row>
    <row r="177" spans="2:4" ht="15">
      <c r="B177" s="44"/>
      <c r="C177" s="44"/>
      <c r="D177" s="44"/>
    </row>
    <row r="178" spans="2:4" ht="15">
      <c r="B178" s="44"/>
      <c r="C178" s="44"/>
      <c r="D178" s="44"/>
    </row>
    <row r="179" spans="2:4" ht="15">
      <c r="B179" s="44"/>
      <c r="C179" s="44"/>
      <c r="D179" s="44"/>
    </row>
    <row r="180" spans="2:4" ht="15">
      <c r="B180" s="44"/>
      <c r="C180" s="44"/>
      <c r="D180" s="44"/>
    </row>
    <row r="181" spans="2:4" ht="15">
      <c r="B181" s="44"/>
      <c r="C181" s="44"/>
      <c r="D181" s="44"/>
    </row>
    <row r="182" spans="2:4" ht="15">
      <c r="B182" s="44"/>
      <c r="C182" s="44"/>
      <c r="D182" s="44"/>
    </row>
    <row r="183" spans="2:4" ht="15">
      <c r="B183" s="44"/>
      <c r="C183" s="44"/>
      <c r="D183" s="44"/>
    </row>
    <row r="184" spans="2:4" ht="15">
      <c r="B184" s="44"/>
      <c r="C184" s="44"/>
      <c r="D184" s="44"/>
    </row>
    <row r="185" spans="2:4" ht="15">
      <c r="B185" s="44"/>
      <c r="C185" s="44"/>
      <c r="D185" s="44"/>
    </row>
    <row r="186" spans="2:4" ht="15">
      <c r="B186" s="44"/>
      <c r="C186" s="44"/>
      <c r="D186" s="44"/>
    </row>
    <row r="187" spans="2:4" ht="15">
      <c r="B187" s="44"/>
      <c r="C187" s="44"/>
      <c r="D187" s="44"/>
    </row>
    <row r="188" spans="2:4" ht="15">
      <c r="B188" s="44"/>
      <c r="C188" s="44"/>
      <c r="D188" s="44"/>
    </row>
    <row r="189" spans="2:4" ht="15">
      <c r="B189" s="44"/>
      <c r="C189" s="44"/>
      <c r="D189" s="44"/>
    </row>
    <row r="190" spans="2:4" ht="15">
      <c r="B190" s="44"/>
      <c r="C190" s="44"/>
      <c r="D190" s="44"/>
    </row>
    <row r="191" spans="2:4" ht="15">
      <c r="B191" s="44"/>
      <c r="C191" s="44"/>
      <c r="D191" s="44"/>
    </row>
    <row r="192" spans="2:4" ht="15">
      <c r="B192" s="44"/>
      <c r="C192" s="44"/>
      <c r="D192" s="44"/>
    </row>
    <row r="193" spans="2:4" ht="15">
      <c r="B193" s="44"/>
      <c r="C193" s="44"/>
      <c r="D193" s="44"/>
    </row>
    <row r="194" spans="2:4" ht="15">
      <c r="B194" s="44"/>
      <c r="C194" s="44"/>
      <c r="D194" s="44"/>
    </row>
    <row r="195" spans="2:4" ht="15">
      <c r="B195" s="44"/>
      <c r="C195" s="44"/>
      <c r="D195" s="44"/>
    </row>
    <row r="196" spans="2:4" ht="15">
      <c r="B196" s="44"/>
      <c r="C196" s="44"/>
      <c r="D196" s="44"/>
    </row>
    <row r="197" spans="2:4" ht="15">
      <c r="B197" s="44"/>
      <c r="C197" s="44"/>
      <c r="D197" s="44"/>
    </row>
    <row r="198" spans="2:4" ht="15">
      <c r="B198" s="44"/>
      <c r="C198" s="44"/>
      <c r="D198" s="44"/>
    </row>
    <row r="199" spans="2:4" ht="15">
      <c r="B199" s="44"/>
      <c r="C199" s="44"/>
      <c r="D199" s="44"/>
    </row>
    <row r="200" spans="2:4" ht="15">
      <c r="B200" s="44"/>
      <c r="C200" s="44"/>
      <c r="D200" s="44"/>
    </row>
    <row r="201" spans="2:4" ht="15">
      <c r="B201" s="44"/>
      <c r="C201" s="44"/>
      <c r="D201" s="44"/>
    </row>
    <row r="202" spans="2:4" ht="15">
      <c r="B202" s="44"/>
      <c r="C202" s="44"/>
      <c r="D202" s="44"/>
    </row>
    <row r="203" spans="2:4" ht="15">
      <c r="B203" s="44"/>
      <c r="C203" s="44"/>
      <c r="D203" s="44"/>
    </row>
    <row r="204" spans="2:4" ht="15">
      <c r="B204" s="44"/>
      <c r="C204" s="44"/>
      <c r="D204" s="44"/>
    </row>
    <row r="205" spans="2:4" ht="15">
      <c r="B205" s="44"/>
      <c r="C205" s="44"/>
      <c r="D205" s="44"/>
    </row>
    <row r="206" spans="2:4" ht="15">
      <c r="B206" s="44"/>
      <c r="C206" s="44"/>
      <c r="D206" s="44"/>
    </row>
    <row r="207" spans="2:4" ht="15">
      <c r="B207" s="44"/>
      <c r="C207" s="44"/>
      <c r="D207" s="44"/>
    </row>
    <row r="208" spans="2:4" ht="15">
      <c r="B208" s="44"/>
      <c r="C208" s="44"/>
      <c r="D208" s="44"/>
    </row>
    <row r="209" spans="2:4" ht="15">
      <c r="B209" s="44"/>
      <c r="C209" s="44"/>
      <c r="D209" s="44"/>
    </row>
    <row r="210" spans="2:4" ht="15">
      <c r="B210" s="44"/>
      <c r="C210" s="44"/>
      <c r="D210" s="44"/>
    </row>
    <row r="211" spans="2:4" ht="15">
      <c r="B211" s="44"/>
      <c r="C211" s="44"/>
      <c r="D211" s="44"/>
    </row>
    <row r="212" spans="2:4" ht="15">
      <c r="B212" s="44"/>
      <c r="C212" s="44"/>
      <c r="D212" s="44"/>
    </row>
    <row r="213" spans="2:4" ht="15">
      <c r="B213" s="44"/>
      <c r="C213" s="44"/>
      <c r="D213" s="44"/>
    </row>
    <row r="214" spans="2:4" ht="15">
      <c r="B214" s="44"/>
      <c r="C214" s="44"/>
      <c r="D214" s="44"/>
    </row>
    <row r="215" spans="2:4" ht="15">
      <c r="B215" s="44"/>
      <c r="C215" s="44"/>
      <c r="D215" s="44"/>
    </row>
    <row r="216" spans="2:4" ht="15">
      <c r="B216" s="44"/>
      <c r="C216" s="44"/>
      <c r="D216" s="44"/>
    </row>
    <row r="217" spans="2:4" ht="15">
      <c r="B217" s="44"/>
      <c r="C217" s="44"/>
      <c r="D217" s="44"/>
    </row>
    <row r="218" spans="2:4" ht="15">
      <c r="B218" s="44"/>
      <c r="C218" s="44"/>
      <c r="D218" s="44"/>
    </row>
    <row r="219" spans="2:4" ht="15">
      <c r="B219" s="44"/>
      <c r="C219" s="44"/>
      <c r="D219" s="44"/>
    </row>
    <row r="220" spans="2:4" ht="15">
      <c r="B220" s="44"/>
      <c r="C220" s="44"/>
      <c r="D220" s="44"/>
    </row>
    <row r="221" spans="2:4" ht="15">
      <c r="B221" s="44"/>
      <c r="C221" s="44"/>
      <c r="D221" s="44"/>
    </row>
    <row r="222" spans="2:4" ht="15">
      <c r="B222" s="44"/>
      <c r="C222" s="44"/>
      <c r="D222" s="44"/>
    </row>
    <row r="223" spans="2:4" ht="15">
      <c r="B223" s="44"/>
      <c r="C223" s="44"/>
      <c r="D223" s="44"/>
    </row>
    <row r="224" spans="2:4" ht="15">
      <c r="B224" s="44"/>
      <c r="C224" s="44"/>
      <c r="D224" s="44"/>
    </row>
    <row r="225" spans="2:4" ht="15">
      <c r="B225" s="44"/>
      <c r="C225" s="44"/>
      <c r="D225" s="44"/>
    </row>
    <row r="226" spans="2:4" ht="15">
      <c r="B226" s="44"/>
      <c r="C226" s="44"/>
      <c r="D226" s="44"/>
    </row>
    <row r="227" spans="2:4" ht="15">
      <c r="B227" s="44"/>
      <c r="C227" s="44"/>
      <c r="D227" s="44"/>
    </row>
    <row r="228" spans="2:4" ht="15">
      <c r="B228" s="44"/>
      <c r="C228" s="44"/>
      <c r="D228" s="44"/>
    </row>
    <row r="229" spans="2:4" ht="15">
      <c r="B229" s="44"/>
      <c r="C229" s="44"/>
      <c r="D229" s="44"/>
    </row>
    <row r="230" spans="2:4" ht="15">
      <c r="B230" s="44"/>
      <c r="C230" s="44"/>
      <c r="D230" s="44"/>
    </row>
    <row r="231" spans="2:4" ht="15">
      <c r="B231" s="44"/>
      <c r="C231" s="44"/>
      <c r="D231" s="44"/>
    </row>
    <row r="232" spans="2:4" ht="15">
      <c r="B232" s="44"/>
      <c r="C232" s="44"/>
      <c r="D232" s="44"/>
    </row>
    <row r="233" spans="2:4" ht="15">
      <c r="B233" s="44"/>
      <c r="C233" s="44"/>
      <c r="D233" s="44"/>
    </row>
    <row r="234" spans="2:4" ht="15">
      <c r="B234" s="44"/>
      <c r="C234" s="44"/>
      <c r="D234" s="44"/>
    </row>
    <row r="235" spans="2:4" ht="15">
      <c r="B235" s="44"/>
      <c r="C235" s="44"/>
      <c r="D235" s="44"/>
    </row>
    <row r="236" spans="2:4" ht="15">
      <c r="B236" s="44"/>
      <c r="C236" s="44"/>
      <c r="D236" s="44"/>
    </row>
    <row r="237" spans="2:4" ht="15">
      <c r="B237" s="44"/>
      <c r="C237" s="44"/>
      <c r="D237" s="44"/>
    </row>
    <row r="238" spans="2:4" ht="15">
      <c r="B238" s="44"/>
      <c r="C238" s="44"/>
      <c r="D238" s="44"/>
    </row>
    <row r="239" spans="2:4" ht="15">
      <c r="B239" s="44"/>
      <c r="C239" s="44"/>
      <c r="D239" s="44"/>
    </row>
    <row r="240" spans="2:4" ht="15">
      <c r="B240" s="44"/>
      <c r="C240" s="44"/>
      <c r="D240" s="44"/>
    </row>
    <row r="241" spans="2:4" ht="15">
      <c r="B241" s="44"/>
      <c r="C241" s="44"/>
      <c r="D241" s="44"/>
    </row>
    <row r="242" spans="2:4" ht="15">
      <c r="B242" s="44"/>
      <c r="C242" s="44"/>
      <c r="D242" s="44"/>
    </row>
    <row r="243" spans="2:4" ht="15">
      <c r="B243" s="44"/>
      <c r="C243" s="44"/>
      <c r="D243" s="44"/>
    </row>
    <row r="244" spans="2:4" ht="15">
      <c r="B244" s="44"/>
      <c r="C244" s="44"/>
      <c r="D244" s="44"/>
    </row>
    <row r="245" spans="2:4" ht="15">
      <c r="B245" s="44"/>
      <c r="C245" s="44"/>
      <c r="D245" s="44"/>
    </row>
    <row r="246" spans="2:4" ht="15">
      <c r="B246" s="44"/>
      <c r="C246" s="44"/>
      <c r="D246" s="44"/>
    </row>
    <row r="247" spans="2:4" ht="15">
      <c r="B247" s="44"/>
      <c r="C247" s="44"/>
      <c r="D247" s="44"/>
    </row>
    <row r="248" spans="2:4" ht="15">
      <c r="B248" s="44"/>
      <c r="C248" s="44"/>
      <c r="D248" s="44"/>
    </row>
    <row r="249" spans="2:4" ht="15">
      <c r="B249" s="44"/>
      <c r="C249" s="44"/>
      <c r="D249" s="44"/>
    </row>
    <row r="250" spans="2:4" ht="15">
      <c r="B250" s="44"/>
      <c r="C250" s="44"/>
      <c r="D250" s="44"/>
    </row>
    <row r="251" spans="2:4" ht="15">
      <c r="B251" s="44"/>
      <c r="C251" s="44"/>
      <c r="D251" s="44"/>
    </row>
    <row r="252" spans="2:4" ht="15">
      <c r="B252" s="44"/>
      <c r="C252" s="44"/>
      <c r="D252" s="44"/>
    </row>
    <row r="253" spans="2:4" ht="15">
      <c r="B253" s="44"/>
      <c r="C253" s="44"/>
      <c r="D253" s="44"/>
    </row>
    <row r="254" spans="2:4" ht="15">
      <c r="B254" s="44"/>
      <c r="C254" s="44"/>
      <c r="D254" s="44"/>
    </row>
    <row r="255" spans="2:4" ht="15">
      <c r="B255" s="44"/>
      <c r="C255" s="44"/>
      <c r="D255" s="44"/>
    </row>
    <row r="256" spans="2:4" ht="15">
      <c r="B256" s="44"/>
      <c r="C256" s="44"/>
      <c r="D256" s="44"/>
    </row>
    <row r="257" spans="2:4" ht="15">
      <c r="B257" s="44"/>
      <c r="C257" s="44"/>
      <c r="D257" s="44"/>
    </row>
    <row r="258" spans="2:4" ht="15">
      <c r="B258" s="44"/>
      <c r="C258" s="44"/>
      <c r="D258" s="44"/>
    </row>
    <row r="259" spans="2:4" ht="15">
      <c r="B259" s="44"/>
      <c r="C259" s="44"/>
      <c r="D259" s="44"/>
    </row>
    <row r="260" spans="2:4" ht="15">
      <c r="B260" s="44"/>
      <c r="C260" s="44"/>
      <c r="D260" s="44"/>
    </row>
    <row r="261" spans="2:4" ht="15">
      <c r="B261" s="44"/>
      <c r="C261" s="44"/>
      <c r="D261" s="44"/>
    </row>
    <row r="262" spans="2:4" ht="15">
      <c r="B262" s="44"/>
      <c r="C262" s="44"/>
      <c r="D262" s="44"/>
    </row>
    <row r="263" spans="2:4" ht="15">
      <c r="B263" s="44"/>
      <c r="C263" s="44"/>
      <c r="D263" s="44"/>
    </row>
    <row r="264" spans="2:4" ht="15">
      <c r="B264" s="44"/>
      <c r="C264" s="44"/>
      <c r="D264" s="44"/>
    </row>
    <row r="265" spans="2:4" ht="15">
      <c r="B265" s="44"/>
      <c r="C265" s="44"/>
      <c r="D265" s="44"/>
    </row>
    <row r="266" spans="2:4" ht="15">
      <c r="B266" s="44"/>
      <c r="C266" s="44"/>
      <c r="D266" s="44"/>
    </row>
    <row r="267" spans="2:4" ht="15">
      <c r="B267" s="44"/>
      <c r="C267" s="44"/>
      <c r="D267" s="44"/>
    </row>
    <row r="268" spans="2:4" ht="15">
      <c r="B268" s="44"/>
      <c r="C268" s="44"/>
      <c r="D268" s="44"/>
    </row>
    <row r="269" spans="2:4" ht="15">
      <c r="B269" s="44"/>
      <c r="C269" s="44"/>
      <c r="D269" s="44"/>
    </row>
    <row r="270" spans="2:4" ht="15">
      <c r="B270" s="44"/>
      <c r="C270" s="44"/>
      <c r="D270" s="44"/>
    </row>
    <row r="271" spans="2:4" ht="15">
      <c r="B271" s="44"/>
      <c r="C271" s="44"/>
      <c r="D271" s="44"/>
    </row>
    <row r="272" spans="2:4" ht="15">
      <c r="B272" s="44"/>
      <c r="C272" s="44"/>
      <c r="D272" s="44"/>
    </row>
    <row r="273" spans="2:4" ht="15">
      <c r="B273" s="44"/>
      <c r="C273" s="44"/>
      <c r="D273" s="44"/>
    </row>
    <row r="274" spans="2:4" ht="15">
      <c r="B274" s="44"/>
      <c r="C274" s="44"/>
      <c r="D274" s="44"/>
    </row>
    <row r="275" spans="2:4" ht="15">
      <c r="B275" s="44"/>
      <c r="C275" s="44"/>
      <c r="D275" s="44"/>
    </row>
    <row r="276" spans="2:4" ht="15">
      <c r="B276" s="44"/>
      <c r="C276" s="44"/>
      <c r="D276" s="44"/>
    </row>
    <row r="277" spans="2:4" ht="15">
      <c r="B277" s="44"/>
      <c r="C277" s="44"/>
      <c r="D277" s="44"/>
    </row>
    <row r="278" spans="2:4" ht="15">
      <c r="B278" s="44"/>
      <c r="C278" s="44"/>
      <c r="D278" s="44"/>
    </row>
    <row r="279" spans="2:4" ht="15">
      <c r="B279" s="44"/>
      <c r="C279" s="44"/>
      <c r="D279" s="44"/>
    </row>
    <row r="280" spans="2:4" ht="15">
      <c r="B280" s="44"/>
      <c r="C280" s="44"/>
      <c r="D280" s="44"/>
    </row>
    <row r="281" spans="2:4" ht="15">
      <c r="B281" s="44"/>
      <c r="C281" s="44"/>
      <c r="D281" s="44"/>
    </row>
    <row r="282" spans="2:4" ht="15">
      <c r="B282" s="44"/>
      <c r="C282" s="44"/>
      <c r="D282" s="44"/>
    </row>
    <row r="283" spans="2:4" ht="15">
      <c r="B283" s="44"/>
      <c r="C283" s="44"/>
      <c r="D283" s="44"/>
    </row>
    <row r="284" spans="2:4" ht="15">
      <c r="B284" s="44"/>
      <c r="C284" s="44"/>
      <c r="D284" s="44"/>
    </row>
    <row r="285" spans="2:4" ht="15">
      <c r="B285" s="44"/>
      <c r="C285" s="44"/>
      <c r="D285" s="44"/>
    </row>
    <row r="286" spans="2:4" ht="15">
      <c r="B286" s="44"/>
      <c r="C286" s="44"/>
      <c r="D286" s="44"/>
    </row>
    <row r="287" spans="2:4" ht="15">
      <c r="B287" s="44"/>
      <c r="C287" s="44"/>
      <c r="D287" s="44"/>
    </row>
    <row r="288" spans="2:4" ht="15">
      <c r="B288" s="44"/>
      <c r="C288" s="44"/>
      <c r="D288" s="44"/>
    </row>
    <row r="289" spans="2:4" ht="15">
      <c r="B289" s="44"/>
      <c r="C289" s="44"/>
      <c r="D289" s="44"/>
    </row>
    <row r="290" spans="2:4" ht="15">
      <c r="B290" s="44"/>
      <c r="C290" s="44"/>
      <c r="D290" s="44"/>
    </row>
    <row r="291" spans="2:4" ht="15">
      <c r="B291" s="44"/>
      <c r="C291" s="44"/>
      <c r="D291" s="44"/>
    </row>
    <row r="292" spans="2:4" ht="15">
      <c r="B292" s="44"/>
      <c r="C292" s="44"/>
      <c r="D292" s="44"/>
    </row>
    <row r="293" spans="2:4" ht="15">
      <c r="B293" s="44"/>
      <c r="C293" s="44"/>
      <c r="D293" s="44"/>
    </row>
    <row r="294" spans="2:4" ht="15">
      <c r="B294" s="44"/>
      <c r="C294" s="44"/>
      <c r="D294" s="44"/>
    </row>
    <row r="295" spans="2:4" ht="15">
      <c r="B295" s="44"/>
      <c r="C295" s="44"/>
      <c r="D295" s="44"/>
    </row>
    <row r="296" spans="2:4" ht="15">
      <c r="B296" s="44"/>
      <c r="C296" s="44"/>
      <c r="D296" s="44"/>
    </row>
    <row r="297" spans="2:4" ht="15">
      <c r="B297" s="44"/>
      <c r="C297" s="44"/>
      <c r="D297" s="44"/>
    </row>
    <row r="298" spans="2:4" ht="15">
      <c r="B298" s="44"/>
      <c r="C298" s="44"/>
      <c r="D298" s="44"/>
    </row>
    <row r="299" spans="2:4" ht="15">
      <c r="B299" s="44"/>
      <c r="C299" s="44"/>
      <c r="D299" s="44"/>
    </row>
    <row r="300" spans="2:4" ht="15">
      <c r="B300" s="44"/>
      <c r="C300" s="44"/>
      <c r="D300" s="44"/>
    </row>
    <row r="301" spans="2:4" ht="15">
      <c r="B301" s="44"/>
      <c r="C301" s="44"/>
      <c r="D301" s="44"/>
    </row>
    <row r="302" spans="2:4" ht="15">
      <c r="B302" s="44"/>
      <c r="C302" s="44"/>
      <c r="D302" s="44"/>
    </row>
    <row r="303" spans="2:4" ht="15">
      <c r="B303" s="44"/>
      <c r="C303" s="44"/>
      <c r="D303" s="44"/>
    </row>
    <row r="304" spans="2:4" ht="15">
      <c r="B304" s="44"/>
      <c r="C304" s="44"/>
      <c r="D304" s="44"/>
    </row>
    <row r="305" spans="2:4" ht="15">
      <c r="B305" s="44"/>
      <c r="C305" s="44"/>
      <c r="D305" s="44"/>
    </row>
    <row r="306" spans="2:4" ht="15">
      <c r="B306" s="44"/>
      <c r="C306" s="44"/>
      <c r="D306" s="44"/>
    </row>
    <row r="307" spans="2:4" ht="15">
      <c r="B307" s="44"/>
      <c r="C307" s="44"/>
      <c r="D307" s="44"/>
    </row>
    <row r="308" spans="2:4" ht="15">
      <c r="B308" s="44"/>
      <c r="C308" s="44"/>
      <c r="D308" s="44"/>
    </row>
    <row r="309" spans="2:4" ht="15">
      <c r="B309" s="44"/>
      <c r="C309" s="44"/>
      <c r="D309" s="44"/>
    </row>
    <row r="310" spans="2:4" ht="15">
      <c r="B310" s="44"/>
      <c r="C310" s="44"/>
      <c r="D310" s="44"/>
    </row>
    <row r="311" spans="2:4" ht="15">
      <c r="B311" s="44"/>
      <c r="C311" s="44"/>
      <c r="D311" s="44"/>
    </row>
    <row r="312" spans="2:4" ht="15">
      <c r="B312" s="44"/>
      <c r="C312" s="44"/>
      <c r="D312" s="44"/>
    </row>
    <row r="313" spans="2:4" ht="15">
      <c r="B313" s="44"/>
      <c r="C313" s="44"/>
      <c r="D313" s="44"/>
    </row>
    <row r="314" spans="2:4" ht="15">
      <c r="B314" s="44"/>
      <c r="C314" s="44"/>
      <c r="D314" s="44"/>
    </row>
    <row r="315" spans="2:4" ht="15">
      <c r="B315" s="44"/>
      <c r="C315" s="44"/>
      <c r="D315" s="44"/>
    </row>
    <row r="316" spans="2:4" ht="15">
      <c r="B316" s="44"/>
      <c r="C316" s="44"/>
      <c r="D316" s="44"/>
    </row>
    <row r="317" spans="2:4" ht="15">
      <c r="B317" s="44"/>
      <c r="C317" s="44"/>
      <c r="D317" s="44"/>
    </row>
    <row r="318" spans="2:4" ht="15">
      <c r="B318" s="44"/>
      <c r="C318" s="44"/>
      <c r="D318" s="44"/>
    </row>
    <row r="319" spans="2:4" ht="15">
      <c r="B319" s="44"/>
      <c r="C319" s="44"/>
      <c r="D319" s="44"/>
    </row>
    <row r="320" spans="2:4" ht="15">
      <c r="B320" s="44"/>
      <c r="C320" s="44"/>
      <c r="D320" s="44"/>
    </row>
    <row r="321" spans="2:4" ht="15">
      <c r="B321" s="44"/>
      <c r="C321" s="44"/>
      <c r="D321" s="44"/>
    </row>
    <row r="322" spans="2:4" ht="15">
      <c r="B322" s="44"/>
      <c r="C322" s="44"/>
      <c r="D322" s="44"/>
    </row>
    <row r="323" spans="2:4" ht="15">
      <c r="B323" s="44"/>
      <c r="C323" s="44"/>
      <c r="D323" s="44"/>
    </row>
    <row r="324" spans="2:4" ht="15">
      <c r="B324" s="44"/>
      <c r="C324" s="44"/>
      <c r="D324" s="44"/>
    </row>
    <row r="325" spans="2:4" ht="15">
      <c r="B325" s="44"/>
      <c r="C325" s="44"/>
      <c r="D325" s="44"/>
    </row>
    <row r="326" spans="2:4" ht="15">
      <c r="B326" s="44"/>
      <c r="C326" s="44"/>
      <c r="D326" s="44"/>
    </row>
    <row r="327" spans="2:4" ht="15">
      <c r="B327" s="44"/>
      <c r="C327" s="44"/>
      <c r="D327" s="44"/>
    </row>
    <row r="328" spans="2:4" ht="15">
      <c r="B328" s="44"/>
      <c r="C328" s="44"/>
      <c r="D328" s="44"/>
    </row>
    <row r="329" spans="2:4" ht="15">
      <c r="B329" s="44"/>
      <c r="C329" s="44"/>
      <c r="D329" s="44"/>
    </row>
    <row r="330" spans="2:4" ht="15">
      <c r="B330" s="44"/>
      <c r="C330" s="44"/>
      <c r="D330" s="44"/>
    </row>
    <row r="331" spans="2:4" ht="15">
      <c r="B331" s="44"/>
      <c r="C331" s="44"/>
      <c r="D331" s="44"/>
    </row>
    <row r="332" spans="2:4" ht="15">
      <c r="B332" s="44"/>
      <c r="C332" s="44"/>
      <c r="D332" s="44"/>
    </row>
    <row r="333" spans="2:4" ht="15">
      <c r="B333" s="44"/>
      <c r="C333" s="44"/>
      <c r="D333" s="44"/>
    </row>
    <row r="334" spans="2:4" ht="15">
      <c r="B334" s="44"/>
      <c r="C334" s="44"/>
      <c r="D334" s="44"/>
    </row>
    <row r="335" spans="2:4" ht="15">
      <c r="B335" s="44"/>
      <c r="C335" s="44"/>
      <c r="D335" s="44"/>
    </row>
    <row r="336" spans="2:4" ht="15">
      <c r="B336" s="44"/>
      <c r="C336" s="44"/>
      <c r="D336" s="44"/>
    </row>
    <row r="337" spans="2:4" ht="15">
      <c r="B337" s="44"/>
      <c r="C337" s="44"/>
      <c r="D337" s="44"/>
    </row>
    <row r="338" spans="2:4" ht="15">
      <c r="B338" s="44"/>
      <c r="C338" s="44"/>
      <c r="D338" s="44"/>
    </row>
    <row r="339" spans="2:4" ht="15">
      <c r="B339" s="44"/>
      <c r="C339" s="44"/>
      <c r="D339" s="44"/>
    </row>
    <row r="340" spans="2:4" ht="15">
      <c r="B340" s="44"/>
      <c r="C340" s="44"/>
      <c r="D340" s="44"/>
    </row>
    <row r="341" spans="2:4" ht="15">
      <c r="B341" s="44"/>
      <c r="C341" s="44"/>
      <c r="D341" s="44"/>
    </row>
    <row r="342" spans="2:4" ht="15">
      <c r="B342" s="44"/>
      <c r="C342" s="44"/>
      <c r="D342" s="44"/>
    </row>
    <row r="343" spans="2:4" ht="15">
      <c r="B343" s="44"/>
      <c r="C343" s="44"/>
      <c r="D343" s="44"/>
    </row>
    <row r="344" spans="2:4" ht="15">
      <c r="B344" s="44"/>
      <c r="C344" s="44"/>
      <c r="D344" s="44"/>
    </row>
    <row r="345" spans="2:4" ht="15">
      <c r="B345" s="44"/>
      <c r="C345" s="44"/>
      <c r="D345" s="44"/>
    </row>
    <row r="346" spans="2:4" ht="15">
      <c r="B346" s="44"/>
      <c r="C346" s="44"/>
      <c r="D346" s="44"/>
    </row>
    <row r="347" spans="2:4" ht="15">
      <c r="B347" s="44"/>
      <c r="C347" s="44"/>
      <c r="D347" s="44"/>
    </row>
    <row r="348" spans="2:4" ht="15">
      <c r="B348" s="44"/>
      <c r="C348" s="44"/>
      <c r="D348" s="44"/>
    </row>
    <row r="349" spans="2:4" ht="15">
      <c r="B349" s="44"/>
      <c r="C349" s="44"/>
      <c r="D349" s="44"/>
    </row>
    <row r="350" spans="2:4" ht="15">
      <c r="B350" s="44"/>
      <c r="C350" s="44"/>
      <c r="D350" s="44"/>
    </row>
    <row r="351" spans="2:4" ht="15">
      <c r="B351" s="44"/>
      <c r="C351" s="44"/>
      <c r="D351" s="44"/>
    </row>
    <row r="352" spans="2:4" ht="15">
      <c r="B352" s="44"/>
      <c r="C352" s="44"/>
      <c r="D352" s="44"/>
    </row>
    <row r="353" spans="2:4" ht="15">
      <c r="B353" s="44"/>
      <c r="C353" s="44"/>
      <c r="D353" s="44"/>
    </row>
    <row r="354" spans="2:4" ht="15">
      <c r="B354" s="44"/>
      <c r="C354" s="44"/>
      <c r="D354" s="44"/>
    </row>
    <row r="355" spans="2:4" ht="15">
      <c r="B355" s="44"/>
      <c r="C355" s="44"/>
      <c r="D355" s="44"/>
    </row>
    <row r="356" spans="2:4" ht="15">
      <c r="B356" s="44"/>
      <c r="C356" s="44"/>
      <c r="D356" s="44"/>
    </row>
    <row r="357" spans="2:4" ht="15">
      <c r="B357" s="44"/>
      <c r="C357" s="44"/>
      <c r="D357" s="44"/>
    </row>
    <row r="358" spans="2:4" ht="15">
      <c r="B358" s="44"/>
      <c r="C358" s="44"/>
      <c r="D358" s="44"/>
    </row>
    <row r="359" spans="2:4" ht="15">
      <c r="B359" s="44"/>
      <c r="C359" s="44"/>
      <c r="D359" s="44"/>
    </row>
    <row r="360" spans="2:4" ht="15">
      <c r="B360" s="44"/>
      <c r="C360" s="44"/>
      <c r="D360" s="44"/>
    </row>
    <row r="361" spans="2:4" ht="15">
      <c r="B361" s="44"/>
      <c r="C361" s="44"/>
      <c r="D361" s="44"/>
    </row>
    <row r="362" spans="2:4" ht="15">
      <c r="B362" s="44"/>
      <c r="C362" s="44"/>
      <c r="D362" s="44"/>
    </row>
    <row r="363" spans="2:4" ht="15">
      <c r="B363" s="44"/>
      <c r="C363" s="44"/>
      <c r="D363" s="44"/>
    </row>
    <row r="364" spans="2:4" ht="15">
      <c r="B364" s="44"/>
      <c r="C364" s="44"/>
      <c r="D364" s="44"/>
    </row>
    <row r="365" spans="2:4" ht="15">
      <c r="B365" s="44"/>
      <c r="C365" s="44"/>
      <c r="D365" s="44"/>
    </row>
    <row r="366" spans="2:4" ht="15">
      <c r="B366" s="44"/>
      <c r="C366" s="44"/>
      <c r="D366" s="44"/>
    </row>
    <row r="367" spans="2:4" ht="15">
      <c r="B367" s="44"/>
      <c r="C367" s="44"/>
      <c r="D367" s="44"/>
    </row>
    <row r="368" spans="2:4" ht="15">
      <c r="B368" s="44"/>
      <c r="C368" s="44"/>
      <c r="D368" s="44"/>
    </row>
    <row r="369" spans="2:4" ht="15">
      <c r="B369" s="44"/>
      <c r="C369" s="44"/>
      <c r="D369" s="44"/>
    </row>
    <row r="370" spans="2:4" ht="15">
      <c r="B370" s="44"/>
      <c r="C370" s="44"/>
      <c r="D370" s="44"/>
    </row>
    <row r="371" spans="2:4" ht="15">
      <c r="B371" s="44"/>
      <c r="C371" s="44"/>
      <c r="D371" s="44"/>
    </row>
    <row r="372" spans="2:4" ht="15">
      <c r="B372" s="44"/>
      <c r="C372" s="44"/>
      <c r="D372" s="44"/>
    </row>
    <row r="373" spans="2:4" ht="15">
      <c r="B373" s="44"/>
      <c r="C373" s="44"/>
      <c r="D373" s="44"/>
    </row>
    <row r="374" spans="2:4" ht="15">
      <c r="B374" s="44"/>
      <c r="C374" s="44"/>
      <c r="D374" s="44"/>
    </row>
    <row r="375" spans="2:4" ht="15">
      <c r="B375" s="44"/>
      <c r="C375" s="44"/>
      <c r="D375" s="44"/>
    </row>
    <row r="376" spans="2:4" ht="15">
      <c r="B376" s="44"/>
      <c r="C376" s="44"/>
      <c r="D376" s="44"/>
    </row>
    <row r="377" spans="2:4" ht="15">
      <c r="B377" s="44"/>
      <c r="C377" s="44"/>
      <c r="D377" s="44"/>
    </row>
    <row r="378" spans="2:4" ht="15">
      <c r="B378" s="44"/>
      <c r="C378" s="44"/>
      <c r="D378" s="44"/>
    </row>
    <row r="379" spans="2:4" ht="15">
      <c r="B379" s="44"/>
      <c r="C379" s="44"/>
      <c r="D379" s="44"/>
    </row>
  </sheetData>
  <sheetProtection/>
  <mergeCells count="1">
    <mergeCell ref="A1:H1"/>
  </mergeCells>
  <printOptions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2020-12-18T06:34:52Z</cp:lastPrinted>
  <dcterms:created xsi:type="dcterms:W3CDTF">2005-05-20T13:40:13Z</dcterms:created>
  <dcterms:modified xsi:type="dcterms:W3CDTF">2021-02-25T06:33:44Z</dcterms:modified>
  <cp:category/>
  <cp:version/>
  <cp:contentType/>
  <cp:contentStatus/>
</cp:coreProperties>
</file>