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<sst xmlns="http://schemas.openxmlformats.org/spreadsheetml/2006/main" count="50" uniqueCount="28">
  <si>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Органы местного самоуправления</t>
  </si>
  <si>
    <t>городской округ</t>
  </si>
  <si>
    <t>в том числе</t>
  </si>
  <si>
    <t>сельские поселения</t>
  </si>
  <si>
    <t>итого по территории</t>
  </si>
  <si>
    <t>по штату</t>
  </si>
  <si>
    <t xml:space="preserve">фактически </t>
  </si>
  <si>
    <t>среднесписочная</t>
  </si>
  <si>
    <t>муниципальные должности (строка 200)</t>
  </si>
  <si>
    <t>технический персонал (строка 270)</t>
  </si>
  <si>
    <t>персонал, оплачиваемый по ЕТС (строка 280)</t>
  </si>
  <si>
    <t>Всего численность (строка 290)</t>
  </si>
  <si>
    <t>муниципальные служащие                         (строка 210)</t>
  </si>
  <si>
    <t xml:space="preserve">Всего расходов (строка 080) </t>
  </si>
  <si>
    <t>муниципальные должности (строка 010)</t>
  </si>
  <si>
    <t>технический персонал (строка 030)</t>
  </si>
  <si>
    <t xml:space="preserve"> Оплата труда (строка 050)</t>
  </si>
  <si>
    <t>(подпись)</t>
  </si>
  <si>
    <t>муниципальный район (всего)</t>
  </si>
  <si>
    <t>в т.ч. за счет средств местного бюджета</t>
  </si>
  <si>
    <t>за счет средств областного бюджета</t>
  </si>
  <si>
    <t>за счет средств федерального бюджета</t>
  </si>
  <si>
    <t>за счет средств поселений</t>
  </si>
  <si>
    <t>персонал, оплачиваемый по ЕТС                              (строка 040)</t>
  </si>
  <si>
    <t>муниципальные служащие                               (строка 020)</t>
  </si>
  <si>
    <t>Начальник финансового отдела администрации Александровского района</t>
  </si>
  <si>
    <t>Исполнитель Баджурак Г.Н. тел.83535921799</t>
  </si>
  <si>
    <t>Отчет по численности и расходам по аппарату управления на 01.01.2021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</si>
</sst>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33" borderId="0" xfId="0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25.625" style="1" customWidth="1"/>
    <col min="2" max="3" width="13.25390625" style="1" customWidth="1"/>
    <col min="4" max="4" width="17.125" style="1" customWidth="1"/>
    <col min="5" max="5" width="16.75390625" style="1" customWidth="1"/>
    <col min="6" max="6" width="13.125" style="1" customWidth="1"/>
    <col min="7" max="7" width="16.75390625" style="1" customWidth="1"/>
    <col min="8" max="8" width="8.00390625" style="1" customWidth="1"/>
    <col min="9" max="9" width="8.625" style="1" customWidth="1"/>
    <col min="10" max="10" width="8.25390625" style="1" customWidth="1"/>
    <col min="11" max="11" width="7.875" style="1" customWidth="1"/>
    <col min="12" max="12" width="9.125" style="1" customWidth="1"/>
    <col min="13" max="13" width="7.875" style="1" customWidth="1"/>
    <col min="14" max="14" width="11.125" style="1" customWidth="1"/>
    <col min="15" max="15" width="8.75390625" style="1" customWidth="1"/>
    <col min="16" max="16" width="7.875" style="1" customWidth="1"/>
    <col min="17" max="17" width="7.625" style="1" customWidth="1"/>
    <col min="18" max="18" width="8.875" style="1" customWidth="1"/>
    <col min="19" max="19" width="8.00390625" style="1" customWidth="1"/>
    <col min="20" max="20" width="6.875" style="1" customWidth="1"/>
    <col min="21" max="21" width="8.875" style="1" customWidth="1"/>
    <col min="22" max="22" width="7.875" style="1" customWidth="1"/>
    <col min="23" max="16384" width="9.125" style="1" customWidth="1"/>
  </cols>
  <sheetData>
    <row r="1" spans="4:13" ht="38.25" customHeight="1">
      <c r="D1" s="48" t="s">
        <v>27</v>
      </c>
      <c r="E1" s="48"/>
      <c r="F1" s="48"/>
      <c r="G1" s="48"/>
      <c r="H1" s="48"/>
      <c r="I1" s="48"/>
      <c r="J1" s="48"/>
      <c r="K1" s="48"/>
      <c r="L1" s="48"/>
      <c r="M1" s="48"/>
    </row>
    <row r="2" ht="17.25" customHeight="1" thickBot="1"/>
    <row r="3" spans="1:22" ht="14.25" customHeight="1" thickBot="1">
      <c r="A3" s="49" t="s">
        <v>0</v>
      </c>
      <c r="B3" s="52" t="s">
        <v>13</v>
      </c>
      <c r="C3" s="49" t="s">
        <v>16</v>
      </c>
      <c r="D3" s="57" t="s">
        <v>2</v>
      </c>
      <c r="E3" s="57"/>
      <c r="F3" s="57"/>
      <c r="G3" s="58"/>
      <c r="H3" s="59" t="s">
        <v>11</v>
      </c>
      <c r="I3" s="60"/>
      <c r="J3" s="61"/>
      <c r="K3" s="67" t="s">
        <v>2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</row>
    <row r="4" spans="1:22" ht="13.5" customHeight="1">
      <c r="A4" s="50"/>
      <c r="B4" s="53"/>
      <c r="C4" s="55"/>
      <c r="D4" s="68" t="s">
        <v>24</v>
      </c>
      <c r="E4" s="68" t="s">
        <v>14</v>
      </c>
      <c r="F4" s="68" t="s">
        <v>15</v>
      </c>
      <c r="G4" s="32" t="s">
        <v>23</v>
      </c>
      <c r="H4" s="62"/>
      <c r="I4" s="63"/>
      <c r="J4" s="64"/>
      <c r="K4" s="35" t="s">
        <v>12</v>
      </c>
      <c r="L4" s="36"/>
      <c r="M4" s="32"/>
      <c r="N4" s="35" t="s">
        <v>8</v>
      </c>
      <c r="O4" s="36"/>
      <c r="P4" s="32"/>
      <c r="Q4" s="35" t="s">
        <v>9</v>
      </c>
      <c r="R4" s="36"/>
      <c r="S4" s="32"/>
      <c r="T4" s="35" t="s">
        <v>10</v>
      </c>
      <c r="U4" s="40"/>
      <c r="V4" s="41"/>
    </row>
    <row r="5" spans="1:22" ht="39" customHeight="1" thickBot="1">
      <c r="A5" s="50"/>
      <c r="B5" s="53"/>
      <c r="C5" s="55"/>
      <c r="D5" s="69"/>
      <c r="E5" s="70"/>
      <c r="F5" s="69"/>
      <c r="G5" s="33"/>
      <c r="H5" s="65"/>
      <c r="I5" s="63"/>
      <c r="J5" s="66"/>
      <c r="K5" s="37"/>
      <c r="L5" s="38"/>
      <c r="M5" s="39"/>
      <c r="N5" s="37"/>
      <c r="O5" s="38"/>
      <c r="P5" s="39"/>
      <c r="Q5" s="37"/>
      <c r="R5" s="38"/>
      <c r="S5" s="39"/>
      <c r="T5" s="42"/>
      <c r="U5" s="43"/>
      <c r="V5" s="44"/>
    </row>
    <row r="6" spans="1:22" ht="33" customHeight="1" thickBot="1">
      <c r="A6" s="51"/>
      <c r="B6" s="54"/>
      <c r="C6" s="56"/>
      <c r="D6" s="56"/>
      <c r="E6" s="70"/>
      <c r="F6" s="56"/>
      <c r="G6" s="34"/>
      <c r="H6" s="7" t="s">
        <v>5</v>
      </c>
      <c r="I6" s="8" t="s">
        <v>6</v>
      </c>
      <c r="J6" s="9" t="s">
        <v>7</v>
      </c>
      <c r="K6" s="7" t="s">
        <v>5</v>
      </c>
      <c r="L6" s="8" t="s">
        <v>6</v>
      </c>
      <c r="M6" s="9" t="s">
        <v>7</v>
      </c>
      <c r="N6" s="10" t="s">
        <v>5</v>
      </c>
      <c r="O6" s="8" t="s">
        <v>6</v>
      </c>
      <c r="P6" s="10" t="s">
        <v>7</v>
      </c>
      <c r="Q6" s="7" t="s">
        <v>5</v>
      </c>
      <c r="R6" s="8" t="s">
        <v>6</v>
      </c>
      <c r="S6" s="9" t="s">
        <v>7</v>
      </c>
      <c r="T6" s="7" t="s">
        <v>5</v>
      </c>
      <c r="U6" s="8" t="s">
        <v>6</v>
      </c>
      <c r="V6" s="9" t="s">
        <v>7</v>
      </c>
    </row>
    <row r="7" spans="1:22" s="4" customFormat="1" ht="35.25" customHeight="1" thickBot="1">
      <c r="A7" s="5" t="s">
        <v>18</v>
      </c>
      <c r="B7" s="5">
        <f>B8+B9+B10+B11</f>
        <v>44493</v>
      </c>
      <c r="C7" s="5">
        <f aca="true" t="shared" si="0" ref="C7:V7">C8+C9+C10+C11</f>
        <v>31704</v>
      </c>
      <c r="D7" s="5">
        <f t="shared" si="0"/>
        <v>25344</v>
      </c>
      <c r="E7" s="5">
        <f t="shared" si="0"/>
        <v>3130</v>
      </c>
      <c r="F7" s="5">
        <f t="shared" si="0"/>
        <v>3230</v>
      </c>
      <c r="G7" s="5">
        <f t="shared" si="0"/>
        <v>0</v>
      </c>
      <c r="H7" s="5">
        <f t="shared" si="0"/>
        <v>65.5</v>
      </c>
      <c r="I7" s="5">
        <f t="shared" si="0"/>
        <v>60</v>
      </c>
      <c r="J7" s="5">
        <f t="shared" si="0"/>
        <v>60.09</v>
      </c>
      <c r="K7" s="5">
        <f t="shared" si="0"/>
        <v>51</v>
      </c>
      <c r="L7" s="5">
        <f t="shared" si="0"/>
        <v>48</v>
      </c>
      <c r="M7" s="5">
        <f t="shared" si="0"/>
        <v>48.09</v>
      </c>
      <c r="N7" s="5">
        <f>N8+N9+N10+N11</f>
        <v>2</v>
      </c>
      <c r="O7" s="5">
        <f t="shared" si="0"/>
        <v>2</v>
      </c>
      <c r="P7" s="5">
        <f t="shared" si="0"/>
        <v>2</v>
      </c>
      <c r="Q7" s="5">
        <f t="shared" si="0"/>
        <v>12.5</v>
      </c>
      <c r="R7" s="5">
        <f t="shared" si="0"/>
        <v>10</v>
      </c>
      <c r="S7" s="5">
        <f t="shared" si="0"/>
        <v>10</v>
      </c>
      <c r="T7" s="5">
        <f t="shared" si="0"/>
        <v>0</v>
      </c>
      <c r="U7" s="5">
        <f t="shared" si="0"/>
        <v>0</v>
      </c>
      <c r="V7" s="5">
        <f t="shared" si="0"/>
        <v>0</v>
      </c>
    </row>
    <row r="8" spans="1:22" ht="35.25" customHeight="1">
      <c r="A8" s="17" t="s">
        <v>19</v>
      </c>
      <c r="B8" s="13">
        <v>39836</v>
      </c>
      <c r="C8" s="13">
        <f>D8+E8+F8+G8</f>
        <v>28159</v>
      </c>
      <c r="D8" s="13">
        <v>23801</v>
      </c>
      <c r="E8" s="13">
        <v>3130</v>
      </c>
      <c r="F8" s="13">
        <v>1228</v>
      </c>
      <c r="G8" s="13">
        <v>0</v>
      </c>
      <c r="H8" s="13">
        <f>K8+N8+Q8+T8</f>
        <v>52</v>
      </c>
      <c r="I8" s="13">
        <f aca="true" t="shared" si="1" ref="I8:J11">L8+O8+R8+U8</f>
        <v>50</v>
      </c>
      <c r="J8" s="13">
        <f t="shared" si="1"/>
        <v>49.99</v>
      </c>
      <c r="K8" s="13">
        <v>46</v>
      </c>
      <c r="L8" s="13">
        <v>44</v>
      </c>
      <c r="M8" s="13">
        <v>43.99</v>
      </c>
      <c r="N8" s="13">
        <v>2</v>
      </c>
      <c r="O8" s="13">
        <v>2</v>
      </c>
      <c r="P8" s="13">
        <v>2</v>
      </c>
      <c r="Q8" s="13">
        <v>4</v>
      </c>
      <c r="R8" s="13">
        <v>4</v>
      </c>
      <c r="S8" s="13">
        <v>4</v>
      </c>
      <c r="T8" s="13">
        <v>0</v>
      </c>
      <c r="U8" s="13">
        <v>0</v>
      </c>
      <c r="V8" s="18">
        <v>0</v>
      </c>
    </row>
    <row r="9" spans="1:22" ht="35.25" customHeight="1">
      <c r="A9" s="19" t="s">
        <v>20</v>
      </c>
      <c r="B9" s="11">
        <v>1498</v>
      </c>
      <c r="C9" s="13">
        <f>D9+E9+F9+G9</f>
        <v>1088</v>
      </c>
      <c r="D9" s="11">
        <v>977</v>
      </c>
      <c r="E9" s="11">
        <v>0</v>
      </c>
      <c r="F9" s="11">
        <v>111</v>
      </c>
      <c r="G9" s="11">
        <v>0</v>
      </c>
      <c r="H9" s="13">
        <f>K9+N9+Q9+T9</f>
        <v>4</v>
      </c>
      <c r="I9" s="13">
        <f t="shared" si="1"/>
        <v>3.5</v>
      </c>
      <c r="J9" s="13">
        <f t="shared" si="1"/>
        <v>3.5</v>
      </c>
      <c r="K9" s="11">
        <v>3</v>
      </c>
      <c r="L9" s="11">
        <v>3</v>
      </c>
      <c r="M9" s="11">
        <v>3</v>
      </c>
      <c r="N9" s="11">
        <v>0</v>
      </c>
      <c r="O9" s="11">
        <v>0</v>
      </c>
      <c r="P9" s="11">
        <v>0</v>
      </c>
      <c r="Q9" s="11">
        <v>1</v>
      </c>
      <c r="R9" s="11">
        <v>0.5</v>
      </c>
      <c r="S9" s="11">
        <v>0.5</v>
      </c>
      <c r="T9" s="11">
        <v>0</v>
      </c>
      <c r="U9" s="11">
        <v>0</v>
      </c>
      <c r="V9" s="20">
        <v>0</v>
      </c>
    </row>
    <row r="10" spans="1:22" ht="35.25" customHeight="1">
      <c r="A10" s="19" t="s">
        <v>21</v>
      </c>
      <c r="B10" s="11">
        <v>613</v>
      </c>
      <c r="C10" s="13">
        <f>D10+E10+F10+G10</f>
        <v>471</v>
      </c>
      <c r="D10" s="11">
        <v>471</v>
      </c>
      <c r="E10" s="11">
        <v>0</v>
      </c>
      <c r="F10" s="11"/>
      <c r="G10" s="11">
        <v>0</v>
      </c>
      <c r="H10" s="13">
        <f>K10+N10+Q10+T10</f>
        <v>2</v>
      </c>
      <c r="I10" s="13">
        <f t="shared" si="1"/>
        <v>1</v>
      </c>
      <c r="J10" s="13">
        <f t="shared" si="1"/>
        <v>1.1</v>
      </c>
      <c r="K10" s="11">
        <v>2</v>
      </c>
      <c r="L10" s="11">
        <v>1</v>
      </c>
      <c r="M10" s="11">
        <v>1.1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20">
        <v>0</v>
      </c>
    </row>
    <row r="11" spans="1:22" ht="35.25" customHeight="1" thickBot="1">
      <c r="A11" s="21" t="s">
        <v>22</v>
      </c>
      <c r="B11" s="14">
        <v>2546</v>
      </c>
      <c r="C11" s="13">
        <f>D11+E11+F11+G11</f>
        <v>1986</v>
      </c>
      <c r="D11" s="14">
        <v>95</v>
      </c>
      <c r="E11" s="14">
        <v>0</v>
      </c>
      <c r="F11" s="14">
        <v>1891</v>
      </c>
      <c r="G11" s="14">
        <v>0</v>
      </c>
      <c r="H11" s="13">
        <f>K11+N11+Q11+T11</f>
        <v>7.5</v>
      </c>
      <c r="I11" s="13">
        <f t="shared" si="1"/>
        <v>5.5</v>
      </c>
      <c r="J11" s="13">
        <f t="shared" si="1"/>
        <v>5.5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7.5</v>
      </c>
      <c r="R11" s="14">
        <v>5.5</v>
      </c>
      <c r="S11" s="14">
        <v>5.5</v>
      </c>
      <c r="T11" s="14">
        <v>0</v>
      </c>
      <c r="U11" s="14">
        <v>0</v>
      </c>
      <c r="V11" s="22">
        <v>0</v>
      </c>
    </row>
    <row r="12" spans="1:22" s="4" customFormat="1" ht="29.25" customHeight="1" thickBot="1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9.25" customHeight="1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8"/>
    </row>
    <row r="14" spans="1:22" ht="29.25" customHeight="1">
      <c r="A14" s="19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0"/>
    </row>
    <row r="15" spans="1:22" ht="29.25" customHeight="1" thickBot="1">
      <c r="A15" s="21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2"/>
    </row>
    <row r="16" spans="1:22" s="4" customFormat="1" ht="33.75" customHeight="1" thickBot="1">
      <c r="A16" s="5" t="s">
        <v>3</v>
      </c>
      <c r="B16" s="6">
        <f>B17+B18</f>
        <v>31677</v>
      </c>
      <c r="C16" s="6">
        <f aca="true" t="shared" si="2" ref="C16:V16">C17+C18</f>
        <v>19175</v>
      </c>
      <c r="D16" s="6">
        <f t="shared" si="2"/>
        <v>7114</v>
      </c>
      <c r="E16" s="6">
        <f t="shared" si="2"/>
        <v>6794</v>
      </c>
      <c r="F16" s="6">
        <f t="shared" si="2"/>
        <v>2833</v>
      </c>
      <c r="G16" s="6">
        <f t="shared" si="2"/>
        <v>2434</v>
      </c>
      <c r="H16" s="6">
        <f t="shared" si="2"/>
        <v>69.2</v>
      </c>
      <c r="I16" s="6">
        <f t="shared" si="2"/>
        <v>64.9</v>
      </c>
      <c r="J16" s="6">
        <f t="shared" si="2"/>
        <v>64.91000000000001</v>
      </c>
      <c r="K16" s="6">
        <f t="shared" si="2"/>
        <v>28</v>
      </c>
      <c r="L16" s="6">
        <f t="shared" si="2"/>
        <v>25</v>
      </c>
      <c r="M16" s="6">
        <f t="shared" si="2"/>
        <v>25.01</v>
      </c>
      <c r="N16" s="6">
        <f t="shared" si="2"/>
        <v>14</v>
      </c>
      <c r="O16" s="6">
        <f t="shared" si="2"/>
        <v>14</v>
      </c>
      <c r="P16" s="6">
        <f t="shared" si="2"/>
        <v>14</v>
      </c>
      <c r="Q16" s="6">
        <v>12.8</v>
      </c>
      <c r="R16" s="6">
        <f t="shared" si="2"/>
        <v>12.8</v>
      </c>
      <c r="S16" s="6">
        <f t="shared" si="2"/>
        <v>12.8</v>
      </c>
      <c r="T16" s="6">
        <f t="shared" si="2"/>
        <v>14.4</v>
      </c>
      <c r="U16" s="6">
        <f t="shared" si="2"/>
        <v>13.1</v>
      </c>
      <c r="V16" s="6">
        <f t="shared" si="2"/>
        <v>13.1</v>
      </c>
    </row>
    <row r="17" spans="1:22" ht="33.75" customHeight="1">
      <c r="A17" s="17" t="s">
        <v>19</v>
      </c>
      <c r="B17" s="13">
        <v>29985</v>
      </c>
      <c r="C17" s="13">
        <f>D17+E17+F17+G17</f>
        <v>17977</v>
      </c>
      <c r="D17" s="13">
        <v>7114</v>
      </c>
      <c r="E17" s="13">
        <v>6794</v>
      </c>
      <c r="F17" s="13">
        <v>1635</v>
      </c>
      <c r="G17" s="13">
        <v>2434</v>
      </c>
      <c r="H17" s="13">
        <f aca="true" t="shared" si="3" ref="H17:J18">K17+N17+Q17+T17</f>
        <v>62.4</v>
      </c>
      <c r="I17" s="13">
        <f t="shared" si="3"/>
        <v>58.1</v>
      </c>
      <c r="J17" s="13">
        <f t="shared" si="3"/>
        <v>58.11000000000001</v>
      </c>
      <c r="K17" s="13">
        <v>28</v>
      </c>
      <c r="L17" s="13">
        <v>25</v>
      </c>
      <c r="M17" s="13">
        <v>25.01</v>
      </c>
      <c r="N17" s="13">
        <v>14</v>
      </c>
      <c r="O17" s="13">
        <v>14</v>
      </c>
      <c r="P17" s="13">
        <v>14</v>
      </c>
      <c r="Q17" s="13">
        <v>6</v>
      </c>
      <c r="R17" s="13">
        <v>6</v>
      </c>
      <c r="S17" s="13">
        <v>6</v>
      </c>
      <c r="T17" s="24">
        <v>14.4</v>
      </c>
      <c r="U17" s="24">
        <v>13.1</v>
      </c>
      <c r="V17" s="25">
        <v>13.1</v>
      </c>
    </row>
    <row r="18" spans="1:22" ht="33.75" customHeight="1" thickBot="1">
      <c r="A18" s="21" t="s">
        <v>21</v>
      </c>
      <c r="B18" s="14">
        <v>1692</v>
      </c>
      <c r="C18" s="13">
        <f>D18+E18+F18+G18</f>
        <v>1198</v>
      </c>
      <c r="D18" s="14">
        <v>0</v>
      </c>
      <c r="E18" s="14">
        <v>0</v>
      </c>
      <c r="F18" s="14">
        <v>1198</v>
      </c>
      <c r="G18" s="14">
        <v>0</v>
      </c>
      <c r="H18" s="13">
        <f t="shared" si="3"/>
        <v>6.8</v>
      </c>
      <c r="I18" s="13">
        <f t="shared" si="3"/>
        <v>6.8</v>
      </c>
      <c r="J18" s="13">
        <f t="shared" si="3"/>
        <v>6.8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6.8</v>
      </c>
      <c r="R18" s="14">
        <v>6.8</v>
      </c>
      <c r="S18" s="14">
        <v>6.8</v>
      </c>
      <c r="T18" s="14">
        <v>0</v>
      </c>
      <c r="U18" s="14">
        <v>0</v>
      </c>
      <c r="V18" s="22">
        <v>0</v>
      </c>
    </row>
    <row r="19" spans="1:22" ht="33" customHeight="1" thickBot="1">
      <c r="A19" s="2" t="s">
        <v>4</v>
      </c>
      <c r="B19" s="16">
        <f>B20+B21+B22+B23</f>
        <v>76170</v>
      </c>
      <c r="C19" s="16">
        <f aca="true" t="shared" si="4" ref="C19:V19">C20+C21+C22+C23</f>
        <v>50879</v>
      </c>
      <c r="D19" s="16">
        <f t="shared" si="4"/>
        <v>32458</v>
      </c>
      <c r="E19" s="16">
        <f t="shared" si="4"/>
        <v>9924</v>
      </c>
      <c r="F19" s="16">
        <f t="shared" si="4"/>
        <v>6063</v>
      </c>
      <c r="G19" s="16">
        <f t="shared" si="4"/>
        <v>2434</v>
      </c>
      <c r="H19" s="16">
        <f t="shared" si="4"/>
        <v>134.7</v>
      </c>
      <c r="I19" s="16">
        <f t="shared" si="4"/>
        <v>124.89999999999999</v>
      </c>
      <c r="J19" s="16">
        <f t="shared" si="4"/>
        <v>125.00000000000001</v>
      </c>
      <c r="K19" s="16">
        <f t="shared" si="4"/>
        <v>79</v>
      </c>
      <c r="L19" s="16">
        <f t="shared" si="4"/>
        <v>73</v>
      </c>
      <c r="M19" s="16">
        <f t="shared" si="4"/>
        <v>73.1</v>
      </c>
      <c r="N19" s="16">
        <f t="shared" si="4"/>
        <v>16</v>
      </c>
      <c r="O19" s="16">
        <f t="shared" si="4"/>
        <v>16</v>
      </c>
      <c r="P19" s="16">
        <f t="shared" si="4"/>
        <v>16</v>
      </c>
      <c r="Q19" s="16">
        <f t="shared" si="4"/>
        <v>25.3</v>
      </c>
      <c r="R19" s="16">
        <f t="shared" si="4"/>
        <v>22.8</v>
      </c>
      <c r="S19" s="16">
        <f t="shared" si="4"/>
        <v>22.8</v>
      </c>
      <c r="T19" s="16">
        <f t="shared" si="4"/>
        <v>14.4</v>
      </c>
      <c r="U19" s="16">
        <f t="shared" si="4"/>
        <v>13.1</v>
      </c>
      <c r="V19" s="16">
        <f t="shared" si="4"/>
        <v>13.1</v>
      </c>
    </row>
    <row r="20" spans="1:22" ht="33" customHeight="1">
      <c r="A20" s="17" t="s">
        <v>19</v>
      </c>
      <c r="B20" s="15">
        <f>B17+B8</f>
        <v>69821</v>
      </c>
      <c r="C20" s="15">
        <f aca="true" t="shared" si="5" ref="C20:V20">C17+C8</f>
        <v>46136</v>
      </c>
      <c r="D20" s="15">
        <f t="shared" si="5"/>
        <v>30915</v>
      </c>
      <c r="E20" s="15">
        <f t="shared" si="5"/>
        <v>9924</v>
      </c>
      <c r="F20" s="15">
        <f t="shared" si="5"/>
        <v>2863</v>
      </c>
      <c r="G20" s="15">
        <f t="shared" si="5"/>
        <v>2434</v>
      </c>
      <c r="H20" s="15">
        <f t="shared" si="5"/>
        <v>114.4</v>
      </c>
      <c r="I20" s="15">
        <f t="shared" si="5"/>
        <v>108.1</v>
      </c>
      <c r="J20" s="15">
        <f t="shared" si="5"/>
        <v>108.10000000000001</v>
      </c>
      <c r="K20" s="15">
        <f t="shared" si="5"/>
        <v>74</v>
      </c>
      <c r="L20" s="15">
        <f t="shared" si="5"/>
        <v>69</v>
      </c>
      <c r="M20" s="15">
        <f t="shared" si="5"/>
        <v>69</v>
      </c>
      <c r="N20" s="15">
        <f t="shared" si="5"/>
        <v>16</v>
      </c>
      <c r="O20" s="15">
        <f t="shared" si="5"/>
        <v>16</v>
      </c>
      <c r="P20" s="15">
        <f t="shared" si="5"/>
        <v>16</v>
      </c>
      <c r="Q20" s="15">
        <f t="shared" si="5"/>
        <v>10</v>
      </c>
      <c r="R20" s="15">
        <f t="shared" si="5"/>
        <v>10</v>
      </c>
      <c r="S20" s="15">
        <f t="shared" si="5"/>
        <v>10</v>
      </c>
      <c r="T20" s="15">
        <f t="shared" si="5"/>
        <v>14.4</v>
      </c>
      <c r="U20" s="15">
        <f t="shared" si="5"/>
        <v>13.1</v>
      </c>
      <c r="V20" s="15">
        <f t="shared" si="5"/>
        <v>13.1</v>
      </c>
    </row>
    <row r="21" spans="1:22" ht="33" customHeight="1">
      <c r="A21" s="19" t="s">
        <v>20</v>
      </c>
      <c r="B21" s="12">
        <f>B9</f>
        <v>1498</v>
      </c>
      <c r="C21" s="12">
        <f aca="true" t="shared" si="6" ref="C21:V21">C9</f>
        <v>1088</v>
      </c>
      <c r="D21" s="12">
        <f t="shared" si="6"/>
        <v>977</v>
      </c>
      <c r="E21" s="12">
        <f t="shared" si="6"/>
        <v>0</v>
      </c>
      <c r="F21" s="12">
        <f t="shared" si="6"/>
        <v>111</v>
      </c>
      <c r="G21" s="12">
        <f t="shared" si="6"/>
        <v>0</v>
      </c>
      <c r="H21" s="12">
        <f t="shared" si="6"/>
        <v>4</v>
      </c>
      <c r="I21" s="12">
        <f t="shared" si="6"/>
        <v>3.5</v>
      </c>
      <c r="J21" s="12">
        <f t="shared" si="6"/>
        <v>3.5</v>
      </c>
      <c r="K21" s="12">
        <f t="shared" si="6"/>
        <v>3</v>
      </c>
      <c r="L21" s="12">
        <f t="shared" si="6"/>
        <v>3</v>
      </c>
      <c r="M21" s="12">
        <f t="shared" si="6"/>
        <v>3</v>
      </c>
      <c r="N21" s="12">
        <f t="shared" si="6"/>
        <v>0</v>
      </c>
      <c r="O21" s="12">
        <f t="shared" si="6"/>
        <v>0</v>
      </c>
      <c r="P21" s="12">
        <f t="shared" si="6"/>
        <v>0</v>
      </c>
      <c r="Q21" s="12">
        <f t="shared" si="6"/>
        <v>1</v>
      </c>
      <c r="R21" s="12">
        <f t="shared" si="6"/>
        <v>0.5</v>
      </c>
      <c r="S21" s="12">
        <f t="shared" si="6"/>
        <v>0.5</v>
      </c>
      <c r="T21" s="12">
        <f t="shared" si="6"/>
        <v>0</v>
      </c>
      <c r="U21" s="12">
        <f t="shared" si="6"/>
        <v>0</v>
      </c>
      <c r="V21" s="12">
        <f t="shared" si="6"/>
        <v>0</v>
      </c>
    </row>
    <row r="22" spans="1:22" ht="33" customHeight="1">
      <c r="A22" s="19" t="s">
        <v>21</v>
      </c>
      <c r="B22" s="12">
        <f>B18+B10</f>
        <v>2305</v>
      </c>
      <c r="C22" s="12">
        <f aca="true" t="shared" si="7" ref="C22:V22">C18+C10</f>
        <v>1669</v>
      </c>
      <c r="D22" s="12">
        <f t="shared" si="7"/>
        <v>471</v>
      </c>
      <c r="E22" s="12">
        <f t="shared" si="7"/>
        <v>0</v>
      </c>
      <c r="F22" s="12">
        <f t="shared" si="7"/>
        <v>1198</v>
      </c>
      <c r="G22" s="12">
        <f t="shared" si="7"/>
        <v>0</v>
      </c>
      <c r="H22" s="12">
        <f t="shared" si="7"/>
        <v>8.8</v>
      </c>
      <c r="I22" s="12">
        <f t="shared" si="7"/>
        <v>7.8</v>
      </c>
      <c r="J22" s="12">
        <f t="shared" si="7"/>
        <v>7.9</v>
      </c>
      <c r="K22" s="12">
        <f t="shared" si="7"/>
        <v>2</v>
      </c>
      <c r="L22" s="12">
        <f t="shared" si="7"/>
        <v>1</v>
      </c>
      <c r="M22" s="12">
        <f t="shared" si="7"/>
        <v>1.1</v>
      </c>
      <c r="N22" s="12">
        <f t="shared" si="7"/>
        <v>0</v>
      </c>
      <c r="O22" s="12">
        <f t="shared" si="7"/>
        <v>0</v>
      </c>
      <c r="P22" s="12">
        <f t="shared" si="7"/>
        <v>0</v>
      </c>
      <c r="Q22" s="12">
        <f t="shared" si="7"/>
        <v>6.8</v>
      </c>
      <c r="R22" s="12">
        <f t="shared" si="7"/>
        <v>6.8</v>
      </c>
      <c r="S22" s="12">
        <f t="shared" si="7"/>
        <v>6.8</v>
      </c>
      <c r="T22" s="12">
        <f t="shared" si="7"/>
        <v>0</v>
      </c>
      <c r="U22" s="12">
        <f t="shared" si="7"/>
        <v>0</v>
      </c>
      <c r="V22" s="12">
        <f t="shared" si="7"/>
        <v>0</v>
      </c>
    </row>
    <row r="23" spans="1:22" ht="30.75" customHeight="1" thickBot="1">
      <c r="A23" s="23" t="s">
        <v>22</v>
      </c>
      <c r="B23" s="26">
        <f>B11</f>
        <v>2546</v>
      </c>
      <c r="C23" s="26">
        <f aca="true" t="shared" si="8" ref="C23:V23">C11</f>
        <v>1986</v>
      </c>
      <c r="D23" s="26">
        <f t="shared" si="8"/>
        <v>95</v>
      </c>
      <c r="E23" s="26">
        <f t="shared" si="8"/>
        <v>0</v>
      </c>
      <c r="F23" s="26">
        <f t="shared" si="8"/>
        <v>1891</v>
      </c>
      <c r="G23" s="26">
        <f t="shared" si="8"/>
        <v>0</v>
      </c>
      <c r="H23" s="26">
        <f t="shared" si="8"/>
        <v>7.5</v>
      </c>
      <c r="I23" s="26">
        <f t="shared" si="8"/>
        <v>5.5</v>
      </c>
      <c r="J23" s="26">
        <f t="shared" si="8"/>
        <v>5.5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0</v>
      </c>
      <c r="O23" s="26">
        <f t="shared" si="8"/>
        <v>0</v>
      </c>
      <c r="P23" s="26">
        <f t="shared" si="8"/>
        <v>0</v>
      </c>
      <c r="Q23" s="26">
        <f t="shared" si="8"/>
        <v>7.5</v>
      </c>
      <c r="R23" s="26">
        <f t="shared" si="8"/>
        <v>5.5</v>
      </c>
      <c r="S23" s="26">
        <f t="shared" si="8"/>
        <v>5.5</v>
      </c>
      <c r="T23" s="26">
        <f t="shared" si="8"/>
        <v>0</v>
      </c>
      <c r="U23" s="26">
        <f t="shared" si="8"/>
        <v>0</v>
      </c>
      <c r="V23" s="26">
        <f t="shared" si="8"/>
        <v>0</v>
      </c>
    </row>
    <row r="24" spans="1:22" ht="23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45" t="s">
        <v>25</v>
      </c>
      <c r="C25" s="45"/>
      <c r="D25" s="45"/>
      <c r="E25" s="47"/>
      <c r="F25" s="47"/>
      <c r="G25" s="28"/>
      <c r="H25" s="28"/>
      <c r="I25" s="2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46"/>
      <c r="C26" s="46"/>
      <c r="D26" s="46"/>
      <c r="E26" s="29"/>
      <c r="F26" s="2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46"/>
      <c r="C27" s="46"/>
      <c r="D27" s="46"/>
      <c r="E27" s="27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46"/>
      <c r="C28" s="46"/>
      <c r="D28" s="46"/>
      <c r="E28" s="47"/>
      <c r="F28" s="47"/>
      <c r="G28" s="28"/>
      <c r="H28" s="28"/>
      <c r="I28" s="2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 customHeight="1">
      <c r="A29" s="3"/>
      <c r="B29" s="3"/>
      <c r="C29" s="3"/>
      <c r="D29" s="3"/>
      <c r="E29" s="29"/>
      <c r="F29" s="29"/>
      <c r="G29" s="30" t="s">
        <v>17</v>
      </c>
      <c r="H29" s="3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28" t="s">
        <v>26</v>
      </c>
      <c r="C32" s="3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1"/>
      <c r="C33" s="3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1"/>
      <c r="C34" s="3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28"/>
      <c r="C35" s="2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28"/>
      <c r="C36" s="2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28"/>
      <c r="C37" s="2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28"/>
      <c r="C38" s="2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28"/>
      <c r="C39" s="2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</sheetData>
  <sheetProtection/>
  <mergeCells count="25">
    <mergeCell ref="D1:M1"/>
    <mergeCell ref="A3:A6"/>
    <mergeCell ref="B3:B6"/>
    <mergeCell ref="C3:C6"/>
    <mergeCell ref="D3:G3"/>
    <mergeCell ref="H3:J5"/>
    <mergeCell ref="K3:V3"/>
    <mergeCell ref="D4:D6"/>
    <mergeCell ref="E4:E6"/>
    <mergeCell ref="F4:F6"/>
    <mergeCell ref="K4:M5"/>
    <mergeCell ref="N4:P5"/>
    <mergeCell ref="Q4:S5"/>
    <mergeCell ref="T4:V5"/>
    <mergeCell ref="B25:D28"/>
    <mergeCell ref="E25:F25"/>
    <mergeCell ref="G25:I25"/>
    <mergeCell ref="E26:F26"/>
    <mergeCell ref="E28:F28"/>
    <mergeCell ref="G28:I28"/>
    <mergeCell ref="E29:F29"/>
    <mergeCell ref="G29:H29"/>
    <mergeCell ref="B32:C34"/>
    <mergeCell ref="B35:C39"/>
    <mergeCell ref="G4:G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Оренбургской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 Ирина</dc:creator>
  <cp:keywords/>
  <dc:description/>
  <cp:lastModifiedBy>Пользователь</cp:lastModifiedBy>
  <cp:lastPrinted>2021-01-22T05:16:54Z</cp:lastPrinted>
  <dcterms:created xsi:type="dcterms:W3CDTF">2008-01-10T05:40:18Z</dcterms:created>
  <dcterms:modified xsi:type="dcterms:W3CDTF">2021-01-22T05:53:03Z</dcterms:modified>
  <cp:category/>
  <cp:version/>
  <cp:contentType/>
  <cp:contentStatus/>
</cp:coreProperties>
</file>